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Ясли" sheetId="4" r:id="rId1"/>
    <sheet name="Сад" sheetId="2" r:id="rId2"/>
    <sheet name="Лист1" sheetId="1" r:id="rId3"/>
    <sheet name="Лист3" sheetId="3" r:id="rId4"/>
  </sheets>
  <definedNames>
    <definedName name="_xlnm.Print_Area" localSheetId="1">Сад!$A$51:$H$75,Сад!$A$101:$H$125</definedName>
    <definedName name="_xlnm.Print_Area" localSheetId="0">Ясли!$A$101:$H$125</definedName>
  </definedNames>
  <calcPr calcId="145621"/>
</workbook>
</file>

<file path=xl/calcChain.xml><?xml version="1.0" encoding="utf-8"?>
<calcChain xmlns="http://schemas.openxmlformats.org/spreadsheetml/2006/main">
  <c r="G99" i="2" l="1"/>
  <c r="F99" i="2"/>
  <c r="E99" i="2"/>
  <c r="D99" i="2"/>
  <c r="D59" i="4"/>
  <c r="G249" i="4"/>
  <c r="F249" i="4"/>
  <c r="E249" i="4"/>
  <c r="D249" i="4"/>
  <c r="G244" i="4"/>
  <c r="F244" i="4"/>
  <c r="E244" i="4"/>
  <c r="D244" i="4"/>
  <c r="G236" i="4"/>
  <c r="F236" i="4"/>
  <c r="E236" i="4"/>
  <c r="D236" i="4"/>
  <c r="G234" i="4"/>
  <c r="G250" i="4" s="1"/>
  <c r="F234" i="4"/>
  <c r="F250" i="4" s="1"/>
  <c r="E234" i="4"/>
  <c r="E250" i="4" s="1"/>
  <c r="D234" i="4"/>
  <c r="D250" i="4" s="1"/>
  <c r="G224" i="4"/>
  <c r="F224" i="4"/>
  <c r="E224" i="4"/>
  <c r="D224" i="4"/>
  <c r="G219" i="4"/>
  <c r="F219" i="4"/>
  <c r="E219" i="4"/>
  <c r="D219" i="4"/>
  <c r="G211" i="4"/>
  <c r="F211" i="4"/>
  <c r="E211" i="4"/>
  <c r="D211" i="4"/>
  <c r="G209" i="4"/>
  <c r="G225" i="4" s="1"/>
  <c r="F209" i="4"/>
  <c r="F225" i="4" s="1"/>
  <c r="E209" i="4"/>
  <c r="E225" i="4" s="1"/>
  <c r="D209" i="4"/>
  <c r="D225" i="4" s="1"/>
  <c r="G199" i="4"/>
  <c r="F199" i="4"/>
  <c r="E199" i="4"/>
  <c r="D199" i="4"/>
  <c r="G194" i="4"/>
  <c r="F194" i="4"/>
  <c r="E194" i="4"/>
  <c r="D194" i="4"/>
  <c r="G186" i="4"/>
  <c r="F186" i="4"/>
  <c r="E186" i="4"/>
  <c r="D186" i="4"/>
  <c r="G184" i="4"/>
  <c r="G200" i="4" s="1"/>
  <c r="F184" i="4"/>
  <c r="F200" i="4" s="1"/>
  <c r="E184" i="4"/>
  <c r="E200" i="4" s="1"/>
  <c r="D184" i="4"/>
  <c r="D200" i="4" s="1"/>
  <c r="G174" i="4"/>
  <c r="F174" i="4"/>
  <c r="E174" i="4"/>
  <c r="D174" i="4"/>
  <c r="G169" i="4"/>
  <c r="F169" i="4"/>
  <c r="E169" i="4"/>
  <c r="D169" i="4"/>
  <c r="G161" i="4"/>
  <c r="F161" i="4"/>
  <c r="E161" i="4"/>
  <c r="D161" i="4"/>
  <c r="G159" i="4"/>
  <c r="G175" i="4" s="1"/>
  <c r="F159" i="4"/>
  <c r="F175" i="4" s="1"/>
  <c r="E159" i="4"/>
  <c r="E175" i="4" s="1"/>
  <c r="D159" i="4"/>
  <c r="D175" i="4" s="1"/>
  <c r="G149" i="4"/>
  <c r="F149" i="4"/>
  <c r="E149" i="4"/>
  <c r="D149" i="4"/>
  <c r="G144" i="4"/>
  <c r="F144" i="4"/>
  <c r="E144" i="4"/>
  <c r="D144" i="4"/>
  <c r="G136" i="4"/>
  <c r="F136" i="4"/>
  <c r="E136" i="4"/>
  <c r="D136" i="4"/>
  <c r="G134" i="4"/>
  <c r="G150" i="4" s="1"/>
  <c r="F134" i="4"/>
  <c r="F150" i="4" s="1"/>
  <c r="E134" i="4"/>
  <c r="E150" i="4" s="1"/>
  <c r="D134" i="4"/>
  <c r="D150" i="4" s="1"/>
  <c r="G124" i="4"/>
  <c r="F124" i="4"/>
  <c r="E124" i="4"/>
  <c r="D124" i="4"/>
  <c r="G119" i="4"/>
  <c r="F119" i="4"/>
  <c r="E119" i="4"/>
  <c r="D119" i="4"/>
  <c r="G111" i="4"/>
  <c r="F111" i="4"/>
  <c r="E111" i="4"/>
  <c r="D111" i="4"/>
  <c r="G109" i="4"/>
  <c r="G125" i="4" s="1"/>
  <c r="F109" i="4"/>
  <c r="F125" i="4" s="1"/>
  <c r="E109" i="4"/>
  <c r="E125" i="4" s="1"/>
  <c r="D109" i="4"/>
  <c r="D125" i="4" s="1"/>
  <c r="G99" i="4"/>
  <c r="F99" i="4"/>
  <c r="E99" i="4"/>
  <c r="D99" i="4"/>
  <c r="G94" i="4"/>
  <c r="F94" i="4"/>
  <c r="E94" i="4"/>
  <c r="D94" i="4"/>
  <c r="G86" i="4"/>
  <c r="F86" i="4"/>
  <c r="E86" i="4"/>
  <c r="D86" i="4"/>
  <c r="G84" i="4"/>
  <c r="G100" i="4" s="1"/>
  <c r="F84" i="4"/>
  <c r="F100" i="4" s="1"/>
  <c r="E84" i="4"/>
  <c r="E100" i="4" s="1"/>
  <c r="D84" i="4"/>
  <c r="D100" i="4" s="1"/>
  <c r="G74" i="4"/>
  <c r="F74" i="4"/>
  <c r="E74" i="4"/>
  <c r="D74" i="4"/>
  <c r="G69" i="4"/>
  <c r="F69" i="4"/>
  <c r="E69" i="4"/>
  <c r="D69" i="4"/>
  <c r="G61" i="4"/>
  <c r="F61" i="4"/>
  <c r="E61" i="4"/>
  <c r="D61" i="4"/>
  <c r="G59" i="4"/>
  <c r="G75" i="4" s="1"/>
  <c r="F59" i="4"/>
  <c r="F75" i="4" s="1"/>
  <c r="E59" i="4"/>
  <c r="E75" i="4" s="1"/>
  <c r="D75" i="4"/>
  <c r="G49" i="4"/>
  <c r="F49" i="4"/>
  <c r="E49" i="4"/>
  <c r="D49" i="4"/>
  <c r="G44" i="4"/>
  <c r="F44" i="4"/>
  <c r="E44" i="4"/>
  <c r="D44" i="4"/>
  <c r="G36" i="4"/>
  <c r="F36" i="4"/>
  <c r="E36" i="4"/>
  <c r="D36" i="4"/>
  <c r="G34" i="4"/>
  <c r="G50" i="4" s="1"/>
  <c r="F34" i="4"/>
  <c r="F50" i="4" s="1"/>
  <c r="E34" i="4"/>
  <c r="E50" i="4" s="1"/>
  <c r="D34" i="4"/>
  <c r="D50" i="4" s="1"/>
  <c r="G24" i="4"/>
  <c r="F24" i="4"/>
  <c r="E24" i="4"/>
  <c r="D24" i="4"/>
  <c r="G19" i="4"/>
  <c r="F19" i="4"/>
  <c r="E19" i="4"/>
  <c r="D19" i="4"/>
  <c r="G11" i="4"/>
  <c r="F11" i="4"/>
  <c r="E11" i="4"/>
  <c r="D11" i="4"/>
  <c r="G9" i="4"/>
  <c r="G25" i="4" s="1"/>
  <c r="G251" i="4" s="1"/>
  <c r="F9" i="4"/>
  <c r="F25" i="4" s="1"/>
  <c r="F251" i="4" s="1"/>
  <c r="E9" i="4"/>
  <c r="E25" i="4" s="1"/>
  <c r="E251" i="4" s="1"/>
  <c r="D9" i="4"/>
  <c r="D25" i="4" s="1"/>
  <c r="D251" i="4" s="1"/>
  <c r="G249" i="2"/>
  <c r="F249" i="2"/>
  <c r="E249" i="2"/>
  <c r="D249" i="2"/>
  <c r="G244" i="2"/>
  <c r="F244" i="2"/>
  <c r="E244" i="2"/>
  <c r="D244" i="2"/>
  <c r="G236" i="2"/>
  <c r="F236" i="2"/>
  <c r="E236" i="2"/>
  <c r="D236" i="2"/>
  <c r="G234" i="2"/>
  <c r="G250" i="2" s="1"/>
  <c r="F234" i="2"/>
  <c r="F250" i="2" s="1"/>
  <c r="E234" i="2"/>
  <c r="E250" i="2" s="1"/>
  <c r="D234" i="2"/>
  <c r="D250" i="2" s="1"/>
  <c r="G224" i="2"/>
  <c r="F224" i="2"/>
  <c r="E224" i="2"/>
  <c r="D224" i="2"/>
  <c r="G219" i="2"/>
  <c r="F219" i="2"/>
  <c r="E219" i="2"/>
  <c r="D219" i="2"/>
  <c r="G211" i="2"/>
  <c r="F211" i="2"/>
  <c r="E211" i="2"/>
  <c r="D211" i="2"/>
  <c r="G209" i="2"/>
  <c r="G225" i="2" s="1"/>
  <c r="F209" i="2"/>
  <c r="F225" i="2" s="1"/>
  <c r="E209" i="2"/>
  <c r="E225" i="2" s="1"/>
  <c r="D209" i="2"/>
  <c r="D225" i="2" s="1"/>
  <c r="D84" i="2"/>
  <c r="E84" i="2"/>
  <c r="F84" i="2"/>
  <c r="G84" i="2"/>
  <c r="D86" i="2"/>
  <c r="E86" i="2"/>
  <c r="F86" i="2"/>
  <c r="G86" i="2"/>
  <c r="D94" i="2"/>
  <c r="E94" i="2"/>
  <c r="F94" i="2"/>
  <c r="G94" i="2"/>
  <c r="D100" i="2"/>
  <c r="E100" i="2"/>
  <c r="F100" i="2"/>
  <c r="G100" i="2"/>
  <c r="D109" i="2"/>
  <c r="E109" i="2"/>
  <c r="F109" i="2"/>
  <c r="G109" i="2"/>
  <c r="D111" i="2"/>
  <c r="E111" i="2"/>
  <c r="F111" i="2"/>
  <c r="G111" i="2"/>
  <c r="D119" i="2"/>
  <c r="E119" i="2"/>
  <c r="F119" i="2"/>
  <c r="G119" i="2"/>
  <c r="D124" i="2"/>
  <c r="E124" i="2"/>
  <c r="F124" i="2"/>
  <c r="G124" i="2"/>
  <c r="D125" i="2"/>
  <c r="E125" i="2"/>
  <c r="F125" i="2"/>
  <c r="G125" i="2"/>
  <c r="D134" i="2"/>
  <c r="E134" i="2"/>
  <c r="F134" i="2"/>
  <c r="G134" i="2"/>
  <c r="D136" i="2"/>
  <c r="E136" i="2"/>
  <c r="F136" i="2"/>
  <c r="G136" i="2"/>
  <c r="D144" i="2"/>
  <c r="E144" i="2"/>
  <c r="F144" i="2"/>
  <c r="G144" i="2"/>
  <c r="D149" i="2"/>
  <c r="E149" i="2"/>
  <c r="F149" i="2"/>
  <c r="G149" i="2"/>
  <c r="D150" i="2"/>
  <c r="E150" i="2"/>
  <c r="F150" i="2"/>
  <c r="G150" i="2"/>
  <c r="D159" i="2"/>
  <c r="E159" i="2"/>
  <c r="F159" i="2"/>
  <c r="G159" i="2"/>
  <c r="D161" i="2"/>
  <c r="E161" i="2"/>
  <c r="F161" i="2"/>
  <c r="G161" i="2"/>
  <c r="D169" i="2"/>
  <c r="E169" i="2"/>
  <c r="F169" i="2"/>
  <c r="G169" i="2"/>
  <c r="D174" i="2"/>
  <c r="E174" i="2"/>
  <c r="F174" i="2"/>
  <c r="G174" i="2"/>
  <c r="D175" i="2"/>
  <c r="E175" i="2"/>
  <c r="F175" i="2"/>
  <c r="G175" i="2"/>
  <c r="D184" i="2"/>
  <c r="E184" i="2"/>
  <c r="F184" i="2"/>
  <c r="G184" i="2"/>
  <c r="D186" i="2"/>
  <c r="E186" i="2"/>
  <c r="F186" i="2"/>
  <c r="G186" i="2"/>
  <c r="D194" i="2"/>
  <c r="E194" i="2"/>
  <c r="F194" i="2"/>
  <c r="G194" i="2"/>
  <c r="D199" i="2"/>
  <c r="E199" i="2"/>
  <c r="F199" i="2"/>
  <c r="G199" i="2"/>
  <c r="D200" i="2"/>
  <c r="E200" i="2"/>
  <c r="F200" i="2"/>
  <c r="G200" i="2"/>
  <c r="D34" i="2"/>
  <c r="E34" i="2"/>
  <c r="F34" i="2"/>
  <c r="G34" i="2"/>
  <c r="D36" i="2"/>
  <c r="E36" i="2"/>
  <c r="F36" i="2"/>
  <c r="G36" i="2"/>
  <c r="D44" i="2"/>
  <c r="E44" i="2"/>
  <c r="F44" i="2"/>
  <c r="G44" i="2"/>
  <c r="D49" i="2"/>
  <c r="E49" i="2"/>
  <c r="F49" i="2"/>
  <c r="G49" i="2"/>
  <c r="D50" i="2"/>
  <c r="E50" i="2"/>
  <c r="F50" i="2"/>
  <c r="G50" i="2"/>
  <c r="D59" i="2"/>
  <c r="E59" i="2"/>
  <c r="F59" i="2"/>
  <c r="G59" i="2"/>
  <c r="D61" i="2"/>
  <c r="E61" i="2"/>
  <c r="F61" i="2"/>
  <c r="G61" i="2"/>
  <c r="D69" i="2"/>
  <c r="E69" i="2"/>
  <c r="F69" i="2"/>
  <c r="G69" i="2"/>
  <c r="D74" i="2"/>
  <c r="E74" i="2"/>
  <c r="F74" i="2"/>
  <c r="G74" i="2"/>
  <c r="D75" i="2"/>
  <c r="E75" i="2"/>
  <c r="F75" i="2"/>
  <c r="G75" i="2"/>
  <c r="G24" i="2"/>
  <c r="F24" i="2"/>
  <c r="E24" i="2"/>
  <c r="D24" i="2"/>
  <c r="G19" i="2"/>
  <c r="F19" i="2"/>
  <c r="E19" i="2"/>
  <c r="D19" i="2"/>
  <c r="G11" i="2"/>
  <c r="F11" i="2"/>
  <c r="E11" i="2"/>
  <c r="D11" i="2"/>
  <c r="G9" i="2"/>
  <c r="G25" i="2" s="1"/>
  <c r="G251" i="2" s="1"/>
  <c r="F9" i="2"/>
  <c r="F25" i="2" s="1"/>
  <c r="F251" i="2" s="1"/>
  <c r="E9" i="2"/>
  <c r="E25" i="2" s="1"/>
  <c r="E251" i="2" s="1"/>
  <c r="D9" i="2"/>
  <c r="D25" i="2" s="1"/>
  <c r="D251" i="2" s="1"/>
</calcChain>
</file>

<file path=xl/sharedStrings.xml><?xml version="1.0" encoding="utf-8"?>
<sst xmlns="http://schemas.openxmlformats.org/spreadsheetml/2006/main" count="746" uniqueCount="119">
  <si>
    <t>Неделя 1
День 1</t>
  </si>
  <si>
    <t>Меню приготавливаемых блюд
Возрастная категория: от 1 года до 3 лет</t>
  </si>
  <si>
    <t>Прием пищи</t>
  </si>
  <si>
    <t>Наименование блюда</t>
  </si>
  <si>
    <t>Вес
блюда</t>
  </si>
  <si>
    <t>Пищевые вещества</t>
  </si>
  <si>
    <t>Белки</t>
  </si>
  <si>
    <t>Жиры</t>
  </si>
  <si>
    <t>Углеводы</t>
  </si>
  <si>
    <t>Энергети
-ческая 
ценность</t>
  </si>
  <si>
    <t>№
рецептуры</t>
  </si>
  <si>
    <t>Завтрак</t>
  </si>
  <si>
    <t>Итого за
завтрак</t>
  </si>
  <si>
    <t>2 завтрак</t>
  </si>
  <si>
    <t>Итого
за 2 завтрак</t>
  </si>
  <si>
    <t>Обед</t>
  </si>
  <si>
    <t>Итого за
обед</t>
  </si>
  <si>
    <t>Полдник</t>
  </si>
  <si>
    <t>Итого за
полдник</t>
  </si>
  <si>
    <t>Итого за 
день</t>
  </si>
  <si>
    <t>Меню приготавливаемых блюд
Возрастная категория: от 3 лет до 7 лет</t>
  </si>
  <si>
    <t>Неделя 1
День 2</t>
  </si>
  <si>
    <t>Неделя 1
День 3</t>
  </si>
  <si>
    <t>Неделя 1
День 4</t>
  </si>
  <si>
    <t>Неделя 1
День 5</t>
  </si>
  <si>
    <t>Неделя 2
День 1</t>
  </si>
  <si>
    <t>Неделя 2
День 2</t>
  </si>
  <si>
    <t>Неделя 2
День 3</t>
  </si>
  <si>
    <t>Неделя 2
День 4</t>
  </si>
  <si>
    <t>Неделя 2
День 5</t>
  </si>
  <si>
    <t>Среднее
значение
за период:</t>
  </si>
  <si>
    <t>Кофейный напиток с молоком</t>
  </si>
  <si>
    <t xml:space="preserve">Йогурт </t>
  </si>
  <si>
    <t>Салат из свеклы с курагой и изюмом</t>
  </si>
  <si>
    <t>Отварное яйцо</t>
  </si>
  <si>
    <t>Батон с маслом</t>
  </si>
  <si>
    <t xml:space="preserve">Щи с капустой и картофелем </t>
  </si>
  <si>
    <t>Биточки из говядины</t>
  </si>
  <si>
    <t xml:space="preserve">хлеб пшеничный и ржаной </t>
  </si>
  <si>
    <t>122/123</t>
  </si>
  <si>
    <t>Компот из сухофруктов</t>
  </si>
  <si>
    <t>Рагу из овощей</t>
  </si>
  <si>
    <t>Булочка домашняя</t>
  </si>
  <si>
    <t>Чай с сахаром</t>
  </si>
  <si>
    <t>30/3</t>
  </si>
  <si>
    <t>Какао с молоком</t>
  </si>
  <si>
    <t>Фрукт</t>
  </si>
  <si>
    <t>Салат картофельный с зелёным горошком</t>
  </si>
  <si>
    <t>суп с рыбными консервами</t>
  </si>
  <si>
    <t>Кнели из говядины</t>
  </si>
  <si>
    <t>Капуста тушеная</t>
  </si>
  <si>
    <t>Пудинг из творога с рисом с повидлом</t>
  </si>
  <si>
    <t>Рассольник ленинградский</t>
  </si>
  <si>
    <t xml:space="preserve">Шницель из птицы </t>
  </si>
  <si>
    <t>Картофельное пюре</t>
  </si>
  <si>
    <t>Томатный соус</t>
  </si>
  <si>
    <t>Сок фруктовый</t>
  </si>
  <si>
    <t xml:space="preserve">Кондитерские изделия </t>
  </si>
  <si>
    <t>Чай с лимоном</t>
  </si>
  <si>
    <t>130/20</t>
  </si>
  <si>
    <t>сметаннный соус</t>
  </si>
  <si>
    <t xml:space="preserve">Котлеты капустные </t>
  </si>
  <si>
    <t>Макаронные изделия отварные</t>
  </si>
  <si>
    <t>Борщ с капустой и картофелем</t>
  </si>
  <si>
    <t xml:space="preserve">Колета рыбная </t>
  </si>
  <si>
    <t>Рис отварной</t>
  </si>
  <si>
    <t>Соус молочный  сладкий</t>
  </si>
  <si>
    <t>Каша "Дружба"</t>
  </si>
  <si>
    <t>Напиток из шиповника</t>
  </si>
  <si>
    <t xml:space="preserve">Суп картофельный с макаронными изделиями </t>
  </si>
  <si>
    <t xml:space="preserve">Хлеб пшеничный и ржаной </t>
  </si>
  <si>
    <t>Оладьи со сгущенным молоком</t>
  </si>
  <si>
    <t>Печень говяжья по- строгановски</t>
  </si>
  <si>
    <t xml:space="preserve">Каша ячневая </t>
  </si>
  <si>
    <t>Винегре овощной</t>
  </si>
  <si>
    <t>Рассольник домашний</t>
  </si>
  <si>
    <t>Рулет из говядины с яйцом</t>
  </si>
  <si>
    <t xml:space="preserve">Каша гречневая рассыпчатая </t>
  </si>
  <si>
    <t xml:space="preserve">Омлет натуральный </t>
  </si>
  <si>
    <t xml:space="preserve">Каша рисовая молочная </t>
  </si>
  <si>
    <t>Батон с маслом,сыр</t>
  </si>
  <si>
    <t>3/30/8</t>
  </si>
  <si>
    <t xml:space="preserve">Суп крестьянский с крупой </t>
  </si>
  <si>
    <t>Курица в соусе с томатом</t>
  </si>
  <si>
    <t>картофельное пюре</t>
  </si>
  <si>
    <t>Шанежка наливная с яйцом</t>
  </si>
  <si>
    <t xml:space="preserve">Каша пшенная  </t>
  </si>
  <si>
    <t xml:space="preserve">Салат "Степной" из различных овощей </t>
  </si>
  <si>
    <t>Свекольник</t>
  </si>
  <si>
    <t>Суфле рыбное</t>
  </si>
  <si>
    <t>Пудинг творожный   запеченный</t>
  </si>
  <si>
    <t>со сгущенным молоком</t>
  </si>
  <si>
    <t xml:space="preserve">Каша гречневая </t>
  </si>
  <si>
    <t>Кисель</t>
  </si>
  <si>
    <t>Салат картофельный с солёным огурцом</t>
  </si>
  <si>
    <t>Суп картофельный с мясными фрикадельками</t>
  </si>
  <si>
    <t>Свекла, тушенная в сметане или в молочном соусе</t>
  </si>
  <si>
    <t>Рыба, тушенная в томате с овощами</t>
  </si>
  <si>
    <t>Суп картофельный с бобовыми</t>
  </si>
  <si>
    <t>Оладьи из печени по-кунцевски</t>
  </si>
  <si>
    <t>Сметаннный соус</t>
  </si>
  <si>
    <t>15/20</t>
  </si>
  <si>
    <t xml:space="preserve">Винегрет овощной </t>
  </si>
  <si>
    <t>Яйцо отварное</t>
  </si>
  <si>
    <t>Булочка "Веснушка"</t>
  </si>
  <si>
    <t>Запеканка морковная с творогом</t>
  </si>
  <si>
    <t>Салат  из свеклы с чесноком</t>
  </si>
  <si>
    <t xml:space="preserve">Каша пшеничная </t>
  </si>
  <si>
    <t>40/4</t>
  </si>
  <si>
    <t>20/38</t>
  </si>
  <si>
    <t>150/30</t>
  </si>
  <si>
    <t xml:space="preserve">Салат картофельный </t>
  </si>
  <si>
    <t>40/4/15</t>
  </si>
  <si>
    <t xml:space="preserve">Каша рисовая </t>
  </si>
  <si>
    <t xml:space="preserve">Салат из свеклы отварной </t>
  </si>
  <si>
    <t xml:space="preserve">Каша манная </t>
  </si>
  <si>
    <t xml:space="preserve">Каша из "Геркулеса" </t>
  </si>
  <si>
    <t xml:space="preserve">Салат из свеклы с солёным огурцом </t>
  </si>
  <si>
    <t xml:space="preserve">салат из свеклы с солёными огурцами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</si>
</sst>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2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5"/>
  <sheetViews>
    <sheetView tabSelected="1" workbookViewId="0">
      <selection activeCell="B237" sqref="B237:H237"/>
    </sheetView>
  </sheetViews>
  <sheetFormatPr defaultRowHeight="15" x14ac:dyDescent="0.25"/>
  <cols>
    <col min="1" max="1" width="14.7109375" customWidth="1"/>
    <col min="2" max="2" width="49.28515625" customWidth="1"/>
    <col min="3" max="3" width="10.140625" customWidth="1"/>
  </cols>
  <sheetData>
    <row r="1" spans="1:12" ht="36.75" customHeight="1" x14ac:dyDescent="0.25">
      <c r="A1" s="27" t="s">
        <v>1</v>
      </c>
      <c r="B1" s="26"/>
      <c r="C1" s="26"/>
      <c r="D1" s="26"/>
      <c r="E1" s="26"/>
      <c r="F1" s="26"/>
      <c r="G1" s="26"/>
      <c r="H1" s="26"/>
    </row>
    <row r="2" spans="1:12" x14ac:dyDescent="0.25">
      <c r="A2" s="26" t="s">
        <v>2</v>
      </c>
      <c r="B2" s="26" t="s">
        <v>3</v>
      </c>
      <c r="C2" s="27" t="s">
        <v>4</v>
      </c>
      <c r="D2" s="26" t="s">
        <v>5</v>
      </c>
      <c r="E2" s="26"/>
      <c r="F2" s="26"/>
      <c r="G2" s="27" t="s">
        <v>9</v>
      </c>
      <c r="H2" s="27" t="s">
        <v>10</v>
      </c>
    </row>
    <row r="3" spans="1:12" ht="38.25" customHeight="1" x14ac:dyDescent="0.25">
      <c r="A3" s="26"/>
      <c r="B3" s="26"/>
      <c r="C3" s="26"/>
      <c r="D3" s="7" t="s">
        <v>6</v>
      </c>
      <c r="E3" s="7" t="s">
        <v>7</v>
      </c>
      <c r="F3" s="7" t="s">
        <v>8</v>
      </c>
      <c r="G3" s="26"/>
      <c r="H3" s="26"/>
    </row>
    <row r="4" spans="1:12" ht="30" x14ac:dyDescent="0.25">
      <c r="A4" s="8" t="s">
        <v>0</v>
      </c>
      <c r="B4" s="7"/>
      <c r="C4" s="7"/>
      <c r="D4" s="7"/>
      <c r="E4" s="7"/>
      <c r="F4" s="7"/>
      <c r="G4" s="7"/>
      <c r="H4" s="7"/>
    </row>
    <row r="5" spans="1:12" x14ac:dyDescent="0.25">
      <c r="A5" s="25" t="s">
        <v>11</v>
      </c>
      <c r="B5" s="17" t="s">
        <v>107</v>
      </c>
      <c r="C5" s="7">
        <v>150</v>
      </c>
      <c r="D5" s="7">
        <v>6.4</v>
      </c>
      <c r="E5" s="7">
        <v>8.6</v>
      </c>
      <c r="F5" s="7">
        <v>28.6</v>
      </c>
      <c r="G5" s="7">
        <v>220.18</v>
      </c>
      <c r="H5" s="7">
        <v>271</v>
      </c>
    </row>
    <row r="6" spans="1:12" x14ac:dyDescent="0.25">
      <c r="A6" s="26"/>
      <c r="B6" s="17" t="s">
        <v>103</v>
      </c>
      <c r="C6" s="17">
        <v>40</v>
      </c>
      <c r="D6" s="17">
        <v>5.0999999999999996</v>
      </c>
      <c r="E6" s="17">
        <v>4.5999999999999996</v>
      </c>
      <c r="F6" s="17">
        <v>0.3</v>
      </c>
      <c r="G6" s="17">
        <v>63</v>
      </c>
      <c r="H6" s="17">
        <v>310</v>
      </c>
    </row>
    <row r="7" spans="1:12" x14ac:dyDescent="0.25">
      <c r="A7" s="26"/>
      <c r="B7" s="7" t="s">
        <v>35</v>
      </c>
      <c r="C7" s="9" t="s">
        <v>44</v>
      </c>
      <c r="D7" s="10">
        <v>2.23</v>
      </c>
      <c r="E7" s="11">
        <v>3.34</v>
      </c>
      <c r="F7" s="7">
        <v>15.44</v>
      </c>
      <c r="G7" s="7">
        <v>97.44</v>
      </c>
      <c r="H7" s="7">
        <v>108</v>
      </c>
      <c r="J7" s="4"/>
    </row>
    <row r="8" spans="1:12" x14ac:dyDescent="0.25">
      <c r="A8" s="26"/>
      <c r="B8" s="7" t="s">
        <v>31</v>
      </c>
      <c r="C8" s="7">
        <v>150</v>
      </c>
      <c r="D8" s="7">
        <v>2.09</v>
      </c>
      <c r="E8" s="7">
        <v>0.03</v>
      </c>
      <c r="F8" s="7">
        <v>14.85</v>
      </c>
      <c r="G8" s="7">
        <v>67.92</v>
      </c>
      <c r="H8" s="7">
        <v>514</v>
      </c>
    </row>
    <row r="9" spans="1:12" ht="30" x14ac:dyDescent="0.25">
      <c r="A9" s="8" t="s">
        <v>12</v>
      </c>
      <c r="B9" s="7"/>
      <c r="C9" s="7"/>
      <c r="D9" s="7">
        <f>D5+D6+D7+D8</f>
        <v>15.82</v>
      </c>
      <c r="E9" s="7">
        <f>E5+E6+E7+E8</f>
        <v>16.57</v>
      </c>
      <c r="F9" s="7">
        <f t="shared" ref="F9:G9" si="0">F5+F6+F7+F8</f>
        <v>59.190000000000005</v>
      </c>
      <c r="G9" s="7">
        <f t="shared" si="0"/>
        <v>448.54</v>
      </c>
      <c r="H9" s="7"/>
      <c r="L9" s="5"/>
    </row>
    <row r="10" spans="1:12" x14ac:dyDescent="0.25">
      <c r="A10" s="7" t="s">
        <v>13</v>
      </c>
      <c r="B10" s="7" t="s">
        <v>32</v>
      </c>
      <c r="C10" s="7">
        <v>100</v>
      </c>
      <c r="D10" s="7">
        <v>5</v>
      </c>
      <c r="E10" s="7">
        <v>3.2</v>
      </c>
      <c r="F10" s="7">
        <v>8.5</v>
      </c>
      <c r="G10" s="7">
        <v>87</v>
      </c>
      <c r="H10" s="7">
        <v>531</v>
      </c>
    </row>
    <row r="11" spans="1:12" ht="30" x14ac:dyDescent="0.25">
      <c r="A11" s="8" t="s">
        <v>14</v>
      </c>
      <c r="B11" s="7"/>
      <c r="C11" s="7"/>
      <c r="D11" s="7">
        <f>D10</f>
        <v>5</v>
      </c>
      <c r="E11" s="7">
        <f t="shared" ref="E11:G11" si="1">E10</f>
        <v>3.2</v>
      </c>
      <c r="F11" s="7">
        <f t="shared" si="1"/>
        <v>8.5</v>
      </c>
      <c r="G11" s="7">
        <f t="shared" si="1"/>
        <v>87</v>
      </c>
      <c r="H11" s="7"/>
    </row>
    <row r="12" spans="1:12" x14ac:dyDescent="0.25">
      <c r="A12" s="26" t="s">
        <v>15</v>
      </c>
      <c r="B12" s="7" t="s">
        <v>33</v>
      </c>
      <c r="C12" s="7">
        <v>35</v>
      </c>
      <c r="D12" s="7">
        <v>1.78</v>
      </c>
      <c r="E12" s="7">
        <v>0</v>
      </c>
      <c r="F12" s="7">
        <v>6.12</v>
      </c>
      <c r="G12" s="7">
        <v>120.35</v>
      </c>
      <c r="H12" s="7">
        <v>67</v>
      </c>
      <c r="J12" s="5"/>
    </row>
    <row r="13" spans="1:12" x14ac:dyDescent="0.25">
      <c r="A13" s="26"/>
      <c r="B13" s="7" t="s">
        <v>36</v>
      </c>
      <c r="C13" s="7">
        <v>150</v>
      </c>
      <c r="D13" s="7">
        <v>0.94</v>
      </c>
      <c r="E13" s="7">
        <v>5.26</v>
      </c>
      <c r="F13" s="7">
        <v>3.89</v>
      </c>
      <c r="G13" s="7">
        <v>50.39</v>
      </c>
      <c r="H13" s="7">
        <v>156</v>
      </c>
    </row>
    <row r="14" spans="1:12" x14ac:dyDescent="0.25">
      <c r="A14" s="26"/>
      <c r="B14" s="7" t="s">
        <v>37</v>
      </c>
      <c r="C14" s="7">
        <v>60</v>
      </c>
      <c r="D14" s="7">
        <v>10.75</v>
      </c>
      <c r="E14" s="7">
        <v>10.1</v>
      </c>
      <c r="F14" s="7">
        <v>8.58</v>
      </c>
      <c r="G14" s="7">
        <v>168.3</v>
      </c>
      <c r="H14" s="7">
        <v>391</v>
      </c>
    </row>
    <row r="15" spans="1:12" x14ac:dyDescent="0.25">
      <c r="A15" s="26"/>
      <c r="B15" s="7" t="s">
        <v>62</v>
      </c>
      <c r="C15" s="7">
        <v>110</v>
      </c>
      <c r="D15" s="7">
        <v>4.05</v>
      </c>
      <c r="E15" s="7">
        <v>4.57</v>
      </c>
      <c r="F15" s="7">
        <v>24.82</v>
      </c>
      <c r="G15" s="7">
        <v>161.63</v>
      </c>
      <c r="H15" s="7">
        <v>432</v>
      </c>
    </row>
    <row r="16" spans="1:12" x14ac:dyDescent="0.25">
      <c r="A16" s="26"/>
      <c r="B16" s="7" t="s">
        <v>55</v>
      </c>
      <c r="C16" s="7">
        <v>30</v>
      </c>
      <c r="D16" s="7">
        <v>0.32</v>
      </c>
      <c r="E16" s="7">
        <v>1.1100000000000001</v>
      </c>
      <c r="F16" s="7">
        <v>2.0699999999999998</v>
      </c>
      <c r="G16" s="7">
        <v>20.07</v>
      </c>
      <c r="H16" s="7">
        <v>465</v>
      </c>
    </row>
    <row r="17" spans="1:8" x14ac:dyDescent="0.25">
      <c r="A17" s="26"/>
      <c r="B17" s="7" t="s">
        <v>38</v>
      </c>
      <c r="C17" s="12" t="s">
        <v>101</v>
      </c>
      <c r="D17" s="10">
        <v>3.12</v>
      </c>
      <c r="E17" s="7">
        <v>0.48</v>
      </c>
      <c r="F17" s="7">
        <v>17.399999999999999</v>
      </c>
      <c r="G17" s="7">
        <v>87.45</v>
      </c>
      <c r="H17" s="7" t="s">
        <v>39</v>
      </c>
    </row>
    <row r="18" spans="1:8" x14ac:dyDescent="0.25">
      <c r="A18" s="26"/>
      <c r="B18" s="7" t="s">
        <v>40</v>
      </c>
      <c r="C18" s="7">
        <v>150</v>
      </c>
      <c r="D18" s="7">
        <v>0.42</v>
      </c>
      <c r="E18" s="7">
        <v>0</v>
      </c>
      <c r="F18" s="7">
        <v>20.5</v>
      </c>
      <c r="G18" s="7">
        <v>83.88</v>
      </c>
      <c r="H18" s="7">
        <v>522</v>
      </c>
    </row>
    <row r="19" spans="1:8" ht="30" x14ac:dyDescent="0.25">
      <c r="A19" s="8" t="s">
        <v>16</v>
      </c>
      <c r="B19" s="7"/>
      <c r="C19" s="7"/>
      <c r="D19" s="7">
        <f>D12+D13+D14+D15+D16+D17+D18</f>
        <v>21.380000000000003</v>
      </c>
      <c r="E19" s="7">
        <f t="shared" ref="E19:G19" si="2">E12+E13+E14+E15+E16+E17+E18</f>
        <v>21.52</v>
      </c>
      <c r="F19" s="7">
        <f t="shared" si="2"/>
        <v>83.38</v>
      </c>
      <c r="G19" s="7">
        <f t="shared" si="2"/>
        <v>692.07</v>
      </c>
      <c r="H19" s="7"/>
    </row>
    <row r="20" spans="1:8" x14ac:dyDescent="0.25">
      <c r="A20" s="26" t="s">
        <v>17</v>
      </c>
      <c r="B20" s="7" t="s">
        <v>41</v>
      </c>
      <c r="C20" s="7">
        <v>130</v>
      </c>
      <c r="D20" s="7">
        <v>2.93</v>
      </c>
      <c r="E20" s="7">
        <v>14.46</v>
      </c>
      <c r="F20" s="7">
        <v>10.95</v>
      </c>
      <c r="G20" s="7">
        <v>140.19999999999999</v>
      </c>
      <c r="H20" s="7">
        <v>210</v>
      </c>
    </row>
    <row r="21" spans="1:8" x14ac:dyDescent="0.25">
      <c r="A21" s="26"/>
      <c r="B21" s="7" t="s">
        <v>42</v>
      </c>
      <c r="C21" s="7">
        <v>50</v>
      </c>
      <c r="D21" s="7">
        <v>3.79</v>
      </c>
      <c r="E21" s="7">
        <v>6.7</v>
      </c>
      <c r="F21" s="7">
        <v>31.74</v>
      </c>
      <c r="G21" s="7">
        <v>202.44</v>
      </c>
      <c r="H21" s="7">
        <v>578</v>
      </c>
    </row>
    <row r="22" spans="1:8" x14ac:dyDescent="0.25">
      <c r="A22" s="26"/>
      <c r="B22" s="7" t="s">
        <v>43</v>
      </c>
      <c r="C22" s="7">
        <v>150</v>
      </c>
      <c r="D22" s="7">
        <v>0</v>
      </c>
      <c r="E22" s="7">
        <v>0</v>
      </c>
      <c r="F22" s="7">
        <v>11.28</v>
      </c>
      <c r="G22" s="7">
        <v>45.09</v>
      </c>
      <c r="H22" s="7">
        <v>505</v>
      </c>
    </row>
    <row r="23" spans="1:8" x14ac:dyDescent="0.25">
      <c r="A23" s="26"/>
      <c r="B23" s="7"/>
      <c r="C23" s="7"/>
      <c r="D23" s="7"/>
      <c r="E23" s="7"/>
      <c r="F23" s="7"/>
      <c r="G23" s="7"/>
      <c r="H23" s="7"/>
    </row>
    <row r="24" spans="1:8" ht="30" x14ac:dyDescent="0.25">
      <c r="A24" s="8" t="s">
        <v>18</v>
      </c>
      <c r="B24" s="7"/>
      <c r="C24" s="7"/>
      <c r="D24" s="7">
        <f>D20+D21+D22+D23</f>
        <v>6.7200000000000006</v>
      </c>
      <c r="E24" s="7">
        <f t="shared" ref="E24:G24" si="3">E20+E21+E22+E23</f>
        <v>21.16</v>
      </c>
      <c r="F24" s="7">
        <f t="shared" si="3"/>
        <v>53.97</v>
      </c>
      <c r="G24" s="7">
        <f t="shared" si="3"/>
        <v>387.73</v>
      </c>
      <c r="H24" s="7"/>
    </row>
    <row r="25" spans="1:8" ht="30" x14ac:dyDescent="0.25">
      <c r="A25" s="8" t="s">
        <v>19</v>
      </c>
      <c r="B25" s="7"/>
      <c r="C25" s="7"/>
      <c r="D25" s="7">
        <f>D9+D11+D19+D24</f>
        <v>48.92</v>
      </c>
      <c r="E25" s="7">
        <f t="shared" ref="E25:G25" si="4">E9+E11+E19+E24</f>
        <v>62.45</v>
      </c>
      <c r="F25" s="7">
        <f t="shared" si="4"/>
        <v>205.04</v>
      </c>
      <c r="G25" s="7">
        <f t="shared" si="4"/>
        <v>1615.3400000000001</v>
      </c>
      <c r="H25" s="7"/>
    </row>
    <row r="26" spans="1:8" ht="35.25" customHeight="1" x14ac:dyDescent="0.25">
      <c r="A26" s="27" t="s">
        <v>1</v>
      </c>
      <c r="B26" s="26"/>
      <c r="C26" s="26"/>
      <c r="D26" s="26"/>
      <c r="E26" s="26"/>
      <c r="F26" s="26"/>
      <c r="G26" s="26"/>
      <c r="H26" s="26"/>
    </row>
    <row r="27" spans="1:8" x14ac:dyDescent="0.25">
      <c r="A27" s="26" t="s">
        <v>2</v>
      </c>
      <c r="B27" s="26" t="s">
        <v>3</v>
      </c>
      <c r="C27" s="27" t="s">
        <v>4</v>
      </c>
      <c r="D27" s="26" t="s">
        <v>5</v>
      </c>
      <c r="E27" s="26"/>
      <c r="F27" s="26"/>
      <c r="G27" s="27" t="s">
        <v>9</v>
      </c>
      <c r="H27" s="27" t="s">
        <v>10</v>
      </c>
    </row>
    <row r="28" spans="1:8" ht="38.25" customHeight="1" x14ac:dyDescent="0.25">
      <c r="A28" s="26"/>
      <c r="B28" s="26"/>
      <c r="C28" s="26"/>
      <c r="D28" s="7" t="s">
        <v>6</v>
      </c>
      <c r="E28" s="7" t="s">
        <v>7</v>
      </c>
      <c r="F28" s="7" t="s">
        <v>8</v>
      </c>
      <c r="G28" s="26"/>
      <c r="H28" s="26"/>
    </row>
    <row r="29" spans="1:8" ht="30" x14ac:dyDescent="0.25">
      <c r="A29" s="8" t="s">
        <v>21</v>
      </c>
      <c r="B29" s="7"/>
      <c r="C29" s="7"/>
      <c r="D29" s="7"/>
      <c r="E29" s="7"/>
      <c r="F29" s="7"/>
      <c r="G29" s="7"/>
      <c r="H29" s="7"/>
    </row>
    <row r="30" spans="1:8" x14ac:dyDescent="0.25">
      <c r="A30" s="25" t="s">
        <v>11</v>
      </c>
      <c r="B30" s="17" t="s">
        <v>116</v>
      </c>
      <c r="C30" s="7">
        <v>150</v>
      </c>
      <c r="D30" s="7">
        <v>5.37</v>
      </c>
      <c r="E30" s="7">
        <v>6.73</v>
      </c>
      <c r="F30" s="7">
        <v>21.62</v>
      </c>
      <c r="G30" s="7">
        <v>170.39</v>
      </c>
      <c r="H30" s="7">
        <v>281</v>
      </c>
    </row>
    <row r="31" spans="1:8" x14ac:dyDescent="0.25">
      <c r="A31" s="26"/>
      <c r="B31" s="7" t="s">
        <v>35</v>
      </c>
      <c r="C31" s="9" t="s">
        <v>44</v>
      </c>
      <c r="D31" s="10">
        <v>2.23</v>
      </c>
      <c r="E31" s="11">
        <v>3.34</v>
      </c>
      <c r="F31" s="7">
        <v>15.44</v>
      </c>
      <c r="G31" s="7">
        <v>97.44</v>
      </c>
      <c r="H31" s="7">
        <v>108</v>
      </c>
    </row>
    <row r="32" spans="1:8" x14ac:dyDescent="0.25">
      <c r="A32" s="26"/>
      <c r="B32" s="7" t="s">
        <v>45</v>
      </c>
      <c r="C32" s="7">
        <v>150</v>
      </c>
      <c r="D32" s="7">
        <v>1.95</v>
      </c>
      <c r="E32" s="7">
        <v>0.33</v>
      </c>
      <c r="F32" s="7">
        <v>19.46</v>
      </c>
      <c r="G32" s="7">
        <v>88.71</v>
      </c>
      <c r="H32" s="7">
        <v>508</v>
      </c>
    </row>
    <row r="33" spans="1:8" x14ac:dyDescent="0.25">
      <c r="A33" s="26"/>
      <c r="B33" s="7"/>
      <c r="C33" s="7"/>
      <c r="D33" s="7"/>
      <c r="E33" s="7"/>
      <c r="F33" s="7"/>
      <c r="G33" s="7"/>
      <c r="H33" s="7"/>
    </row>
    <row r="34" spans="1:8" ht="30" x14ac:dyDescent="0.25">
      <c r="A34" s="8" t="s">
        <v>12</v>
      </c>
      <c r="B34" s="7"/>
      <c r="C34" s="7"/>
      <c r="D34" s="7">
        <f t="shared" ref="D34:G34" si="5">D30+D31+D32+D33</f>
        <v>9.5499999999999989</v>
      </c>
      <c r="E34" s="7">
        <f t="shared" si="5"/>
        <v>10.4</v>
      </c>
      <c r="F34" s="7">
        <f t="shared" si="5"/>
        <v>56.52</v>
      </c>
      <c r="G34" s="7">
        <f t="shared" si="5"/>
        <v>356.53999999999996</v>
      </c>
      <c r="H34" s="7"/>
    </row>
    <row r="35" spans="1:8" x14ac:dyDescent="0.25">
      <c r="A35" s="7" t="s">
        <v>13</v>
      </c>
      <c r="B35" s="7" t="s">
        <v>46</v>
      </c>
      <c r="C35" s="7">
        <v>100</v>
      </c>
      <c r="D35" s="7">
        <v>1.22</v>
      </c>
      <c r="E35" s="7">
        <v>0</v>
      </c>
      <c r="F35" s="7">
        <v>26.11</v>
      </c>
      <c r="G35" s="7">
        <v>109.36</v>
      </c>
      <c r="H35" s="7"/>
    </row>
    <row r="36" spans="1:8" ht="30" x14ac:dyDescent="0.25">
      <c r="A36" s="8" t="s">
        <v>14</v>
      </c>
      <c r="B36" s="7"/>
      <c r="C36" s="7"/>
      <c r="D36" s="7">
        <f t="shared" ref="D36:G36" si="6">D35</f>
        <v>1.22</v>
      </c>
      <c r="E36" s="7">
        <f t="shared" si="6"/>
        <v>0</v>
      </c>
      <c r="F36" s="7">
        <f t="shared" si="6"/>
        <v>26.11</v>
      </c>
      <c r="G36" s="7">
        <f t="shared" si="6"/>
        <v>109.36</v>
      </c>
      <c r="H36" s="7"/>
    </row>
    <row r="37" spans="1:8" x14ac:dyDescent="0.25">
      <c r="A37" s="26" t="s">
        <v>15</v>
      </c>
      <c r="B37" s="7" t="s">
        <v>47</v>
      </c>
      <c r="C37" s="7">
        <v>35</v>
      </c>
      <c r="D37" s="7">
        <v>1.49</v>
      </c>
      <c r="E37" s="7">
        <v>9.6999999999999993</v>
      </c>
      <c r="F37" s="7">
        <v>2.5099999999999998</v>
      </c>
      <c r="G37" s="7">
        <v>53.99</v>
      </c>
      <c r="H37" s="7">
        <v>78</v>
      </c>
    </row>
    <row r="38" spans="1:8" x14ac:dyDescent="0.25">
      <c r="A38" s="26"/>
      <c r="B38" s="7" t="s">
        <v>48</v>
      </c>
      <c r="C38" s="7">
        <v>150</v>
      </c>
      <c r="D38" s="7">
        <v>10.42</v>
      </c>
      <c r="E38" s="7">
        <v>3.5</v>
      </c>
      <c r="F38" s="7">
        <v>7.66</v>
      </c>
      <c r="G38" s="7">
        <v>85.54</v>
      </c>
      <c r="H38" s="7">
        <v>160</v>
      </c>
    </row>
    <row r="39" spans="1:8" x14ac:dyDescent="0.25">
      <c r="A39" s="26"/>
      <c r="B39" s="7" t="s">
        <v>49</v>
      </c>
      <c r="C39" s="7">
        <v>60</v>
      </c>
      <c r="D39" s="7">
        <v>8.9499999999999993</v>
      </c>
      <c r="E39" s="7">
        <v>8.9</v>
      </c>
      <c r="F39" s="7">
        <v>4.26</v>
      </c>
      <c r="G39" s="7">
        <v>87.88</v>
      </c>
      <c r="H39" s="7">
        <v>389</v>
      </c>
    </row>
    <row r="40" spans="1:8" x14ac:dyDescent="0.25">
      <c r="A40" s="26"/>
      <c r="B40" s="7" t="s">
        <v>50</v>
      </c>
      <c r="C40" s="7">
        <v>110</v>
      </c>
      <c r="D40" s="7">
        <v>2.13</v>
      </c>
      <c r="E40" s="7">
        <v>3.56</v>
      </c>
      <c r="F40" s="7">
        <v>33.04</v>
      </c>
      <c r="G40" s="7">
        <v>78.459999999999994</v>
      </c>
      <c r="H40" s="7">
        <v>435</v>
      </c>
    </row>
    <row r="41" spans="1:8" x14ac:dyDescent="0.25">
      <c r="A41" s="26"/>
      <c r="B41" s="7" t="s">
        <v>38</v>
      </c>
      <c r="C41" s="12" t="s">
        <v>101</v>
      </c>
      <c r="D41" s="10">
        <v>3.12</v>
      </c>
      <c r="E41" s="7">
        <v>0.48</v>
      </c>
      <c r="F41" s="7">
        <v>17.399999999999999</v>
      </c>
      <c r="G41" s="7">
        <v>87.45</v>
      </c>
      <c r="H41" s="7" t="s">
        <v>39</v>
      </c>
    </row>
    <row r="42" spans="1:8" x14ac:dyDescent="0.25">
      <c r="A42" s="26"/>
      <c r="B42" s="7" t="s">
        <v>40</v>
      </c>
      <c r="C42" s="7">
        <v>150</v>
      </c>
      <c r="D42" s="7">
        <v>0.42</v>
      </c>
      <c r="E42" s="7">
        <v>0</v>
      </c>
      <c r="F42" s="7">
        <v>20.5</v>
      </c>
      <c r="G42" s="7">
        <v>83.88</v>
      </c>
      <c r="H42" s="7">
        <v>522</v>
      </c>
    </row>
    <row r="43" spans="1:8" x14ac:dyDescent="0.25">
      <c r="A43" s="26"/>
      <c r="B43" s="7"/>
      <c r="C43" s="7"/>
      <c r="D43" s="7"/>
      <c r="E43" s="7"/>
      <c r="F43" s="7"/>
      <c r="G43" s="7"/>
      <c r="H43" s="7"/>
    </row>
    <row r="44" spans="1:8" ht="30" x14ac:dyDescent="0.25">
      <c r="A44" s="8" t="s">
        <v>16</v>
      </c>
      <c r="B44" s="7"/>
      <c r="C44" s="7"/>
      <c r="D44" s="7">
        <f t="shared" ref="D44:G44" si="7">D37+D38+D39+D40+D41+D42+D43</f>
        <v>26.53</v>
      </c>
      <c r="E44" s="7">
        <f t="shared" si="7"/>
        <v>26.14</v>
      </c>
      <c r="F44" s="7">
        <f t="shared" si="7"/>
        <v>85.37</v>
      </c>
      <c r="G44" s="7">
        <f t="shared" si="7"/>
        <v>477.2</v>
      </c>
      <c r="H44" s="7"/>
    </row>
    <row r="45" spans="1:8" x14ac:dyDescent="0.25">
      <c r="A45" s="26" t="s">
        <v>17</v>
      </c>
      <c r="B45" s="7" t="s">
        <v>51</v>
      </c>
      <c r="C45" s="7" t="s">
        <v>59</v>
      </c>
      <c r="D45" s="7">
        <v>19.38</v>
      </c>
      <c r="E45" s="7">
        <v>13.6</v>
      </c>
      <c r="F45" s="7">
        <v>13.76</v>
      </c>
      <c r="G45" s="7">
        <v>310.47000000000003</v>
      </c>
      <c r="H45" s="7">
        <v>328</v>
      </c>
    </row>
    <row r="46" spans="1:8" x14ac:dyDescent="0.25">
      <c r="A46" s="26"/>
      <c r="B46" s="7" t="s">
        <v>58</v>
      </c>
      <c r="C46" s="7">
        <v>150</v>
      </c>
      <c r="D46" s="7">
        <v>0.05</v>
      </c>
      <c r="E46" s="10">
        <v>7.0000000000000001E-3</v>
      </c>
      <c r="F46" s="7">
        <v>11.48</v>
      </c>
      <c r="G46" s="7">
        <v>46.2</v>
      </c>
      <c r="H46" s="7">
        <v>506</v>
      </c>
    </row>
    <row r="47" spans="1:8" x14ac:dyDescent="0.25">
      <c r="A47" s="26"/>
      <c r="B47" s="7"/>
      <c r="C47" s="7"/>
      <c r="D47" s="7"/>
      <c r="E47" s="7"/>
      <c r="F47" s="7"/>
      <c r="G47" s="7"/>
      <c r="H47" s="7"/>
    </row>
    <row r="48" spans="1:8" x14ac:dyDescent="0.25">
      <c r="A48" s="26"/>
      <c r="B48" s="7"/>
      <c r="C48" s="7"/>
      <c r="D48" s="7"/>
      <c r="E48" s="7"/>
      <c r="F48" s="7"/>
      <c r="G48" s="7"/>
      <c r="H48" s="7"/>
    </row>
    <row r="49" spans="1:8" ht="30" x14ac:dyDescent="0.25">
      <c r="A49" s="8" t="s">
        <v>18</v>
      </c>
      <c r="B49" s="7"/>
      <c r="C49" s="7"/>
      <c r="D49" s="7">
        <f t="shared" ref="D49:G49" si="8">D45+D46+D47+D48</f>
        <v>19.43</v>
      </c>
      <c r="E49" s="7">
        <f t="shared" si="8"/>
        <v>13.606999999999999</v>
      </c>
      <c r="F49" s="7">
        <f t="shared" si="8"/>
        <v>25.240000000000002</v>
      </c>
      <c r="G49" s="7">
        <f t="shared" si="8"/>
        <v>356.67</v>
      </c>
      <c r="H49" s="7"/>
    </row>
    <row r="50" spans="1:8" ht="30" x14ac:dyDescent="0.25">
      <c r="A50" s="8" t="s">
        <v>19</v>
      </c>
      <c r="B50" s="7"/>
      <c r="C50" s="7"/>
      <c r="D50" s="7">
        <f t="shared" ref="D50:G50" si="9">D34+D36+D44+D49</f>
        <v>56.73</v>
      </c>
      <c r="E50" s="7">
        <f t="shared" si="9"/>
        <v>50.146999999999998</v>
      </c>
      <c r="F50" s="7">
        <f t="shared" si="9"/>
        <v>193.24</v>
      </c>
      <c r="G50" s="7">
        <f t="shared" si="9"/>
        <v>1299.77</v>
      </c>
      <c r="H50" s="7"/>
    </row>
    <row r="51" spans="1:8" ht="37.5" customHeight="1" x14ac:dyDescent="0.25">
      <c r="A51" s="27" t="s">
        <v>1</v>
      </c>
      <c r="B51" s="26"/>
      <c r="C51" s="26"/>
      <c r="D51" s="26"/>
      <c r="E51" s="26"/>
      <c r="F51" s="26"/>
      <c r="G51" s="26"/>
      <c r="H51" s="26"/>
    </row>
    <row r="52" spans="1:8" x14ac:dyDescent="0.25">
      <c r="A52" s="26" t="s">
        <v>2</v>
      </c>
      <c r="B52" s="26" t="s">
        <v>3</v>
      </c>
      <c r="C52" s="27" t="s">
        <v>4</v>
      </c>
      <c r="D52" s="26" t="s">
        <v>5</v>
      </c>
      <c r="E52" s="26"/>
      <c r="F52" s="26"/>
      <c r="G52" s="27" t="s">
        <v>9</v>
      </c>
      <c r="H52" s="27" t="s">
        <v>10</v>
      </c>
    </row>
    <row r="53" spans="1:8" ht="36" customHeight="1" x14ac:dyDescent="0.25">
      <c r="A53" s="26"/>
      <c r="B53" s="26"/>
      <c r="C53" s="26"/>
      <c r="D53" s="17" t="s">
        <v>6</v>
      </c>
      <c r="E53" s="17" t="s">
        <v>7</v>
      </c>
      <c r="F53" s="17" t="s">
        <v>8</v>
      </c>
      <c r="G53" s="26"/>
      <c r="H53" s="26"/>
    </row>
    <row r="54" spans="1:8" ht="30" x14ac:dyDescent="0.25">
      <c r="A54" s="16" t="s">
        <v>22</v>
      </c>
      <c r="B54" s="17"/>
      <c r="C54" s="17"/>
      <c r="D54" s="17"/>
      <c r="E54" s="17"/>
      <c r="F54" s="17"/>
      <c r="G54" s="17"/>
      <c r="H54" s="17"/>
    </row>
    <row r="55" spans="1:8" x14ac:dyDescent="0.25">
      <c r="A55" s="25" t="s">
        <v>11</v>
      </c>
      <c r="B55" s="17" t="s">
        <v>115</v>
      </c>
      <c r="C55" s="17">
        <v>150</v>
      </c>
      <c r="D55" s="17">
        <v>4.6500000000000004</v>
      </c>
      <c r="E55" s="17">
        <v>5.3</v>
      </c>
      <c r="F55" s="17">
        <v>23.17</v>
      </c>
      <c r="G55" s="17">
        <v>161.22999999999999</v>
      </c>
      <c r="H55" s="17">
        <v>277</v>
      </c>
    </row>
    <row r="56" spans="1:8" x14ac:dyDescent="0.25">
      <c r="A56" s="26"/>
      <c r="B56" s="17" t="s">
        <v>103</v>
      </c>
      <c r="C56" s="17">
        <v>40</v>
      </c>
      <c r="D56" s="17">
        <v>5.0999999999999996</v>
      </c>
      <c r="E56" s="17">
        <v>4.5999999999999996</v>
      </c>
      <c r="F56" s="17">
        <v>0.3</v>
      </c>
      <c r="G56" s="17">
        <v>63</v>
      </c>
      <c r="H56" s="17">
        <v>310</v>
      </c>
    </row>
    <row r="57" spans="1:8" x14ac:dyDescent="0.25">
      <c r="A57" s="26"/>
      <c r="B57" s="17" t="s">
        <v>35</v>
      </c>
      <c r="C57" s="9" t="s">
        <v>44</v>
      </c>
      <c r="D57" s="10">
        <v>2.23</v>
      </c>
      <c r="E57" s="11">
        <v>3.34</v>
      </c>
      <c r="F57" s="17">
        <v>15.44</v>
      </c>
      <c r="G57" s="17">
        <v>97.44</v>
      </c>
      <c r="H57" s="17">
        <v>108</v>
      </c>
    </row>
    <row r="58" spans="1:8" x14ac:dyDescent="0.25">
      <c r="A58" s="26"/>
      <c r="B58" s="17" t="s">
        <v>31</v>
      </c>
      <c r="C58" s="17">
        <v>150</v>
      </c>
      <c r="D58" s="17">
        <v>2.09</v>
      </c>
      <c r="E58" s="17">
        <v>0.03</v>
      </c>
      <c r="F58" s="17">
        <v>14.85</v>
      </c>
      <c r="G58" s="17">
        <v>67.92</v>
      </c>
      <c r="H58" s="17">
        <v>514</v>
      </c>
    </row>
    <row r="59" spans="1:8" ht="30" x14ac:dyDescent="0.25">
      <c r="A59" s="16" t="s">
        <v>12</v>
      </c>
      <c r="B59" s="17"/>
      <c r="C59" s="17"/>
      <c r="D59" s="17">
        <f>D55+D56+D57+D58</f>
        <v>14.07</v>
      </c>
      <c r="E59" s="17">
        <f t="shared" ref="E59:G59" si="10">E55+E56+E57+E58</f>
        <v>13.269999999999998</v>
      </c>
      <c r="F59" s="17">
        <f t="shared" si="10"/>
        <v>53.760000000000005</v>
      </c>
      <c r="G59" s="17">
        <f t="shared" si="10"/>
        <v>389.59</v>
      </c>
      <c r="H59" s="17"/>
    </row>
    <row r="60" spans="1:8" x14ac:dyDescent="0.25">
      <c r="A60" s="17" t="s">
        <v>13</v>
      </c>
      <c r="B60" s="17" t="s">
        <v>46</v>
      </c>
      <c r="C60" s="17">
        <v>100</v>
      </c>
      <c r="D60" s="17">
        <v>1.22</v>
      </c>
      <c r="E60" s="17">
        <v>0</v>
      </c>
      <c r="F60" s="17">
        <v>26.11</v>
      </c>
      <c r="G60" s="17">
        <v>109.36</v>
      </c>
      <c r="H60" s="17"/>
    </row>
    <row r="61" spans="1:8" ht="30" x14ac:dyDescent="0.25">
      <c r="A61" s="16" t="s">
        <v>14</v>
      </c>
      <c r="B61" s="17"/>
      <c r="C61" s="17"/>
      <c r="D61" s="17">
        <f t="shared" ref="D61:G61" si="11">D60</f>
        <v>1.22</v>
      </c>
      <c r="E61" s="17">
        <f t="shared" si="11"/>
        <v>0</v>
      </c>
      <c r="F61" s="17">
        <f t="shared" si="11"/>
        <v>26.11</v>
      </c>
      <c r="G61" s="17">
        <f t="shared" si="11"/>
        <v>109.36</v>
      </c>
      <c r="H61" s="17"/>
    </row>
    <row r="62" spans="1:8" x14ac:dyDescent="0.25">
      <c r="A62" s="26" t="s">
        <v>15</v>
      </c>
      <c r="B62" s="17" t="s">
        <v>117</v>
      </c>
      <c r="C62" s="17">
        <v>35</v>
      </c>
      <c r="D62" s="17">
        <v>0.64</v>
      </c>
      <c r="E62" s="17">
        <v>4.54</v>
      </c>
      <c r="F62" s="17">
        <v>3.28</v>
      </c>
      <c r="G62" s="17">
        <v>56.91</v>
      </c>
      <c r="H62" s="17">
        <v>63</v>
      </c>
    </row>
    <row r="63" spans="1:8" x14ac:dyDescent="0.25">
      <c r="A63" s="26"/>
      <c r="B63" s="17" t="s">
        <v>52</v>
      </c>
      <c r="C63" s="17">
        <v>150</v>
      </c>
      <c r="D63" s="17">
        <v>1.25</v>
      </c>
      <c r="E63" s="17">
        <v>3.22</v>
      </c>
      <c r="F63" s="17">
        <v>7.66</v>
      </c>
      <c r="G63" s="17">
        <v>73.400000000000006</v>
      </c>
      <c r="H63" s="17">
        <v>148</v>
      </c>
    </row>
    <row r="64" spans="1:8" x14ac:dyDescent="0.25">
      <c r="A64" s="26"/>
      <c r="B64" s="17" t="s">
        <v>53</v>
      </c>
      <c r="C64" s="17">
        <v>60</v>
      </c>
      <c r="D64" s="17">
        <v>14.52</v>
      </c>
      <c r="E64" s="17">
        <v>9.06</v>
      </c>
      <c r="F64" s="17">
        <v>5.4</v>
      </c>
      <c r="G64" s="17">
        <v>132.69</v>
      </c>
      <c r="H64" s="17">
        <v>422</v>
      </c>
    </row>
    <row r="65" spans="1:8" x14ac:dyDescent="0.25">
      <c r="A65" s="26"/>
      <c r="B65" s="17" t="s">
        <v>54</v>
      </c>
      <c r="C65" s="17">
        <v>110</v>
      </c>
      <c r="D65" s="17">
        <v>2.25</v>
      </c>
      <c r="E65" s="17">
        <v>4.66</v>
      </c>
      <c r="F65" s="17">
        <v>10.32</v>
      </c>
      <c r="G65" s="17">
        <v>106.54</v>
      </c>
      <c r="H65" s="17">
        <v>441</v>
      </c>
    </row>
    <row r="66" spans="1:8" x14ac:dyDescent="0.25">
      <c r="A66" s="26"/>
      <c r="B66" s="17" t="s">
        <v>55</v>
      </c>
      <c r="C66" s="17">
        <v>30</v>
      </c>
      <c r="D66" s="17">
        <v>0.32</v>
      </c>
      <c r="E66" s="17">
        <v>1.1100000000000001</v>
      </c>
      <c r="F66" s="17">
        <v>2.0699999999999998</v>
      </c>
      <c r="G66" s="17">
        <v>20.07</v>
      </c>
      <c r="H66" s="17">
        <v>465</v>
      </c>
    </row>
    <row r="67" spans="1:8" x14ac:dyDescent="0.25">
      <c r="A67" s="26"/>
      <c r="B67" s="17" t="s">
        <v>38</v>
      </c>
      <c r="C67" s="12" t="s">
        <v>101</v>
      </c>
      <c r="D67" s="10">
        <v>3.12</v>
      </c>
      <c r="E67" s="17">
        <v>0.48</v>
      </c>
      <c r="F67" s="17">
        <v>17.399999999999999</v>
      </c>
      <c r="G67" s="17">
        <v>87.45</v>
      </c>
      <c r="H67" s="17" t="s">
        <v>39</v>
      </c>
    </row>
    <row r="68" spans="1:8" x14ac:dyDescent="0.25">
      <c r="A68" s="26"/>
      <c r="B68" s="17" t="s">
        <v>56</v>
      </c>
      <c r="C68" s="17">
        <v>150</v>
      </c>
      <c r="D68" s="17">
        <v>0.85</v>
      </c>
      <c r="E68" s="17">
        <v>0</v>
      </c>
      <c r="F68" s="17">
        <v>18</v>
      </c>
      <c r="G68" s="17">
        <v>80.5</v>
      </c>
      <c r="H68" s="17">
        <v>532</v>
      </c>
    </row>
    <row r="69" spans="1:8" ht="30" x14ac:dyDescent="0.25">
      <c r="A69" s="16" t="s">
        <v>16</v>
      </c>
      <c r="B69" s="17"/>
      <c r="C69" s="17"/>
      <c r="D69" s="17">
        <f t="shared" ref="D69:G69" si="12">D62+D63+D64+D65+D66+D67+D68</f>
        <v>22.950000000000003</v>
      </c>
      <c r="E69" s="17">
        <f t="shared" si="12"/>
        <v>23.07</v>
      </c>
      <c r="F69" s="17">
        <f t="shared" si="12"/>
        <v>64.13</v>
      </c>
      <c r="G69" s="17">
        <f t="shared" si="12"/>
        <v>557.55999999999995</v>
      </c>
      <c r="H69" s="17"/>
    </row>
    <row r="70" spans="1:8" x14ac:dyDescent="0.25">
      <c r="A70" s="26" t="s">
        <v>17</v>
      </c>
      <c r="B70" s="17" t="s">
        <v>61</v>
      </c>
      <c r="C70" s="17">
        <v>130</v>
      </c>
      <c r="D70" s="17">
        <v>7.54</v>
      </c>
      <c r="E70" s="17">
        <v>6.36</v>
      </c>
      <c r="F70" s="17">
        <v>13.02</v>
      </c>
      <c r="G70" s="17">
        <v>149.19</v>
      </c>
      <c r="H70" s="17">
        <v>231</v>
      </c>
    </row>
    <row r="71" spans="1:8" x14ac:dyDescent="0.25">
      <c r="A71" s="26"/>
      <c r="B71" s="17" t="s">
        <v>60</v>
      </c>
      <c r="C71" s="17">
        <v>30</v>
      </c>
      <c r="D71" s="17">
        <v>0.46</v>
      </c>
      <c r="E71" s="17">
        <v>2.82</v>
      </c>
      <c r="F71" s="17">
        <v>1.02</v>
      </c>
      <c r="G71" s="17">
        <v>31.74</v>
      </c>
      <c r="H71" s="17">
        <v>454</v>
      </c>
    </row>
    <row r="72" spans="1:8" x14ac:dyDescent="0.25">
      <c r="A72" s="26"/>
      <c r="B72" s="17" t="s">
        <v>57</v>
      </c>
      <c r="C72" s="17">
        <v>20</v>
      </c>
      <c r="D72" s="17">
        <v>1.34</v>
      </c>
      <c r="E72" s="17">
        <v>2.7</v>
      </c>
      <c r="F72" s="17">
        <v>13.34</v>
      </c>
      <c r="G72" s="17">
        <v>79.3</v>
      </c>
      <c r="H72" s="17"/>
    </row>
    <row r="73" spans="1:8" x14ac:dyDescent="0.25">
      <c r="A73" s="26"/>
      <c r="B73" s="17" t="s">
        <v>58</v>
      </c>
      <c r="C73" s="17">
        <v>150</v>
      </c>
      <c r="D73" s="17">
        <v>0.05</v>
      </c>
      <c r="E73" s="10">
        <v>7.0000000000000001E-3</v>
      </c>
      <c r="F73" s="17">
        <v>11.48</v>
      </c>
      <c r="G73" s="17">
        <v>46.2</v>
      </c>
      <c r="H73" s="17">
        <v>506</v>
      </c>
    </row>
    <row r="74" spans="1:8" ht="30" x14ac:dyDescent="0.25">
      <c r="A74" s="16" t="s">
        <v>18</v>
      </c>
      <c r="B74" s="17"/>
      <c r="C74" s="17"/>
      <c r="D74" s="17">
        <f t="shared" ref="D74:G74" si="13">D70+D71+D72+D73</f>
        <v>9.39</v>
      </c>
      <c r="E74" s="17">
        <f t="shared" si="13"/>
        <v>11.886999999999999</v>
      </c>
      <c r="F74" s="17">
        <f t="shared" si="13"/>
        <v>38.86</v>
      </c>
      <c r="G74" s="17">
        <f t="shared" si="13"/>
        <v>306.43</v>
      </c>
      <c r="H74" s="17"/>
    </row>
    <row r="75" spans="1:8" ht="30" x14ac:dyDescent="0.25">
      <c r="A75" s="16" t="s">
        <v>19</v>
      </c>
      <c r="B75" s="17"/>
      <c r="C75" s="17"/>
      <c r="D75" s="17">
        <f t="shared" ref="D75:G75" si="14">D59+D61+D69+D74</f>
        <v>47.63</v>
      </c>
      <c r="E75" s="17">
        <f t="shared" si="14"/>
        <v>48.226999999999997</v>
      </c>
      <c r="F75" s="17">
        <f t="shared" si="14"/>
        <v>182.86</v>
      </c>
      <c r="G75" s="17">
        <f t="shared" si="14"/>
        <v>1362.94</v>
      </c>
      <c r="H75" s="17"/>
    </row>
    <row r="76" spans="1:8" ht="33.75" customHeight="1" x14ac:dyDescent="0.25">
      <c r="A76" s="27" t="s">
        <v>1</v>
      </c>
      <c r="B76" s="26"/>
      <c r="C76" s="26"/>
      <c r="D76" s="26"/>
      <c r="E76" s="26"/>
      <c r="F76" s="26"/>
      <c r="G76" s="26"/>
      <c r="H76" s="26"/>
    </row>
    <row r="77" spans="1:8" x14ac:dyDescent="0.25">
      <c r="A77" s="26" t="s">
        <v>2</v>
      </c>
      <c r="B77" s="26" t="s">
        <v>3</v>
      </c>
      <c r="C77" s="27" t="s">
        <v>4</v>
      </c>
      <c r="D77" s="26" t="s">
        <v>5</v>
      </c>
      <c r="E77" s="26"/>
      <c r="F77" s="26"/>
      <c r="G77" s="27" t="s">
        <v>9</v>
      </c>
      <c r="H77" s="27" t="s">
        <v>10</v>
      </c>
    </row>
    <row r="78" spans="1:8" ht="40.5" customHeight="1" x14ac:dyDescent="0.25">
      <c r="A78" s="26"/>
      <c r="B78" s="26"/>
      <c r="C78" s="26"/>
      <c r="D78" s="17" t="s">
        <v>6</v>
      </c>
      <c r="E78" s="17" t="s">
        <v>7</v>
      </c>
      <c r="F78" s="17" t="s">
        <v>8</v>
      </c>
      <c r="G78" s="26"/>
      <c r="H78" s="26"/>
    </row>
    <row r="79" spans="1:8" ht="30" x14ac:dyDescent="0.25">
      <c r="A79" s="16" t="s">
        <v>23</v>
      </c>
      <c r="B79" s="17"/>
      <c r="C79" s="17"/>
      <c r="D79" s="17"/>
      <c r="E79" s="17"/>
      <c r="F79" s="17"/>
      <c r="G79" s="17"/>
      <c r="H79" s="17"/>
    </row>
    <row r="80" spans="1:8" x14ac:dyDescent="0.25">
      <c r="A80" s="25" t="s">
        <v>11</v>
      </c>
      <c r="B80" s="17" t="s">
        <v>86</v>
      </c>
      <c r="C80" s="17">
        <v>150</v>
      </c>
      <c r="D80" s="17">
        <v>6.54</v>
      </c>
      <c r="E80" s="17">
        <v>9.3699999999999992</v>
      </c>
      <c r="F80" s="17">
        <v>27.87</v>
      </c>
      <c r="G80" s="17">
        <v>224.2</v>
      </c>
      <c r="H80" s="17">
        <v>273</v>
      </c>
    </row>
    <row r="81" spans="1:8" x14ac:dyDescent="0.25">
      <c r="A81" s="26"/>
      <c r="B81" s="17" t="s">
        <v>35</v>
      </c>
      <c r="C81" s="9" t="s">
        <v>44</v>
      </c>
      <c r="D81" s="10">
        <v>2.23</v>
      </c>
      <c r="E81" s="11">
        <v>3.34</v>
      </c>
      <c r="F81" s="17">
        <v>15.44</v>
      </c>
      <c r="G81" s="17">
        <v>97.44</v>
      </c>
      <c r="H81" s="17">
        <v>108</v>
      </c>
    </row>
    <row r="82" spans="1:8" x14ac:dyDescent="0.25">
      <c r="A82" s="26"/>
      <c r="B82" s="17" t="s">
        <v>45</v>
      </c>
      <c r="C82" s="17">
        <v>150</v>
      </c>
      <c r="D82" s="17">
        <v>1.95</v>
      </c>
      <c r="E82" s="17">
        <v>0.33</v>
      </c>
      <c r="F82" s="17">
        <v>19.46</v>
      </c>
      <c r="G82" s="17">
        <v>88.71</v>
      </c>
      <c r="H82" s="17">
        <v>508</v>
      </c>
    </row>
    <row r="83" spans="1:8" x14ac:dyDescent="0.25">
      <c r="A83" s="26"/>
      <c r="B83" s="17"/>
      <c r="C83" s="17"/>
      <c r="D83" s="17"/>
      <c r="E83" s="17"/>
      <c r="F83" s="17"/>
      <c r="G83" s="17"/>
      <c r="H83" s="17"/>
    </row>
    <row r="84" spans="1:8" ht="30" x14ac:dyDescent="0.25">
      <c r="A84" s="16" t="s">
        <v>12</v>
      </c>
      <c r="B84" s="17"/>
      <c r="C84" s="17"/>
      <c r="D84" s="17">
        <f t="shared" ref="D84:G84" si="15">D80+D81+D82+D83</f>
        <v>10.719999999999999</v>
      </c>
      <c r="E84" s="17">
        <f t="shared" si="15"/>
        <v>13.04</v>
      </c>
      <c r="F84" s="17">
        <f t="shared" si="15"/>
        <v>62.77</v>
      </c>
      <c r="G84" s="17">
        <f t="shared" si="15"/>
        <v>410.34999999999997</v>
      </c>
      <c r="H84" s="17"/>
    </row>
    <row r="85" spans="1:8" x14ac:dyDescent="0.25">
      <c r="A85" s="17" t="s">
        <v>13</v>
      </c>
      <c r="B85" s="17" t="s">
        <v>56</v>
      </c>
      <c r="C85" s="17">
        <v>100</v>
      </c>
      <c r="D85" s="17">
        <v>0.5</v>
      </c>
      <c r="E85" s="17">
        <v>0.1</v>
      </c>
      <c r="F85" s="17">
        <v>13.2</v>
      </c>
      <c r="G85" s="17">
        <v>53.6</v>
      </c>
      <c r="H85" s="17">
        <v>532</v>
      </c>
    </row>
    <row r="86" spans="1:8" ht="30" x14ac:dyDescent="0.25">
      <c r="A86" s="16" t="s">
        <v>14</v>
      </c>
      <c r="B86" s="17"/>
      <c r="C86" s="17"/>
      <c r="D86" s="17">
        <f t="shared" ref="D86:G86" si="16">D85</f>
        <v>0.5</v>
      </c>
      <c r="E86" s="17">
        <f t="shared" si="16"/>
        <v>0.1</v>
      </c>
      <c r="F86" s="17">
        <f t="shared" si="16"/>
        <v>13.2</v>
      </c>
      <c r="G86" s="17">
        <f t="shared" si="16"/>
        <v>53.6</v>
      </c>
      <c r="H86" s="17"/>
    </row>
    <row r="87" spans="1:8" x14ac:dyDescent="0.25">
      <c r="A87" s="26" t="s">
        <v>15</v>
      </c>
      <c r="B87" s="17" t="s">
        <v>111</v>
      </c>
      <c r="C87" s="17">
        <v>35</v>
      </c>
      <c r="D87" s="17">
        <v>0.85</v>
      </c>
      <c r="E87" s="17">
        <v>2.4</v>
      </c>
      <c r="F87" s="17">
        <v>6.21</v>
      </c>
      <c r="G87" s="17">
        <v>50.1</v>
      </c>
      <c r="H87" s="17">
        <v>86</v>
      </c>
    </row>
    <row r="88" spans="1:8" x14ac:dyDescent="0.25">
      <c r="A88" s="26"/>
      <c r="B88" s="17" t="s">
        <v>63</v>
      </c>
      <c r="C88" s="17">
        <v>150</v>
      </c>
      <c r="D88" s="17">
        <v>1.06</v>
      </c>
      <c r="E88" s="17">
        <v>6.16</v>
      </c>
      <c r="F88" s="17">
        <v>6.74</v>
      </c>
      <c r="G88" s="17">
        <v>60.94</v>
      </c>
      <c r="H88" s="17">
        <v>142</v>
      </c>
    </row>
    <row r="89" spans="1:8" x14ac:dyDescent="0.25">
      <c r="A89" s="26"/>
      <c r="B89" s="17" t="s">
        <v>64</v>
      </c>
      <c r="C89" s="17">
        <v>60</v>
      </c>
      <c r="D89" s="17">
        <v>16.57</v>
      </c>
      <c r="E89" s="17">
        <v>1.47</v>
      </c>
      <c r="F89" s="17">
        <v>3.43</v>
      </c>
      <c r="G89" s="17">
        <v>61.32</v>
      </c>
      <c r="H89" s="17">
        <v>356</v>
      </c>
    </row>
    <row r="90" spans="1:8" x14ac:dyDescent="0.25">
      <c r="A90" s="26"/>
      <c r="B90" s="17" t="s">
        <v>65</v>
      </c>
      <c r="C90" s="17">
        <v>110</v>
      </c>
      <c r="D90" s="17">
        <v>2.74</v>
      </c>
      <c r="E90" s="17">
        <v>4.47</v>
      </c>
      <c r="F90" s="17">
        <v>27.58</v>
      </c>
      <c r="G90" s="17">
        <v>165.5</v>
      </c>
      <c r="H90" s="17">
        <v>424</v>
      </c>
    </row>
    <row r="91" spans="1:8" x14ac:dyDescent="0.25">
      <c r="A91" s="26"/>
      <c r="B91" s="17" t="s">
        <v>55</v>
      </c>
      <c r="C91" s="17">
        <v>30</v>
      </c>
      <c r="D91" s="17">
        <v>0.32</v>
      </c>
      <c r="E91" s="17">
        <v>1.1100000000000001</v>
      </c>
      <c r="F91" s="17">
        <v>2.0699999999999998</v>
      </c>
      <c r="G91" s="17">
        <v>20.07</v>
      </c>
      <c r="H91" s="17">
        <v>465</v>
      </c>
    </row>
    <row r="92" spans="1:8" x14ac:dyDescent="0.25">
      <c r="A92" s="26"/>
      <c r="B92" s="17" t="s">
        <v>70</v>
      </c>
      <c r="C92" s="12" t="s">
        <v>101</v>
      </c>
      <c r="D92" s="10">
        <v>3.12</v>
      </c>
      <c r="E92" s="17">
        <v>0.48</v>
      </c>
      <c r="F92" s="17">
        <v>17.399999999999999</v>
      </c>
      <c r="G92" s="17">
        <v>87.45</v>
      </c>
      <c r="H92" s="17" t="s">
        <v>39</v>
      </c>
    </row>
    <row r="93" spans="1:8" x14ac:dyDescent="0.25">
      <c r="A93" s="26"/>
      <c r="B93" s="17" t="s">
        <v>40</v>
      </c>
      <c r="C93" s="17">
        <v>150</v>
      </c>
      <c r="D93" s="17">
        <v>0.42</v>
      </c>
      <c r="E93" s="17">
        <v>0</v>
      </c>
      <c r="F93" s="17">
        <v>20.5</v>
      </c>
      <c r="G93" s="17">
        <v>83.88</v>
      </c>
      <c r="H93" s="17">
        <v>522</v>
      </c>
    </row>
    <row r="94" spans="1:8" ht="30" x14ac:dyDescent="0.25">
      <c r="A94" s="16" t="s">
        <v>16</v>
      </c>
      <c r="B94" s="17"/>
      <c r="C94" s="17"/>
      <c r="D94" s="17">
        <f t="shared" ref="D94:G94" si="17">D87+D88+D89+D90+D91+D92+D93</f>
        <v>25.080000000000002</v>
      </c>
      <c r="E94" s="17">
        <f t="shared" si="17"/>
        <v>16.09</v>
      </c>
      <c r="F94" s="17">
        <f t="shared" si="17"/>
        <v>83.929999999999993</v>
      </c>
      <c r="G94" s="17">
        <f t="shared" si="17"/>
        <v>529.26</v>
      </c>
      <c r="H94" s="17"/>
    </row>
    <row r="95" spans="1:8" x14ac:dyDescent="0.25">
      <c r="A95" s="26" t="s">
        <v>17</v>
      </c>
      <c r="B95" s="17" t="s">
        <v>105</v>
      </c>
      <c r="C95" s="17">
        <v>130</v>
      </c>
      <c r="D95" s="17">
        <v>12.9</v>
      </c>
      <c r="E95" s="17">
        <v>11.05</v>
      </c>
      <c r="F95" s="17">
        <v>17.22</v>
      </c>
      <c r="G95" s="17">
        <v>213.1</v>
      </c>
      <c r="H95" s="17">
        <v>324</v>
      </c>
    </row>
    <row r="96" spans="1:8" x14ac:dyDescent="0.25">
      <c r="A96" s="26"/>
      <c r="B96" s="17" t="s">
        <v>66</v>
      </c>
      <c r="C96" s="17">
        <v>30</v>
      </c>
      <c r="D96" s="17">
        <v>0.78</v>
      </c>
      <c r="E96" s="17">
        <v>2.12</v>
      </c>
      <c r="F96" s="17">
        <v>4.72</v>
      </c>
      <c r="G96" s="17">
        <v>36.36</v>
      </c>
      <c r="H96" s="17">
        <v>452</v>
      </c>
    </row>
    <row r="97" spans="1:8" x14ac:dyDescent="0.25">
      <c r="A97" s="26"/>
      <c r="B97" s="17" t="s">
        <v>57</v>
      </c>
      <c r="C97" s="17">
        <v>20</v>
      </c>
      <c r="D97" s="17">
        <v>1.34</v>
      </c>
      <c r="E97" s="17">
        <v>2.7</v>
      </c>
      <c r="F97" s="17">
        <v>13.34</v>
      </c>
      <c r="G97" s="17">
        <v>79.3</v>
      </c>
      <c r="H97" s="17"/>
    </row>
    <row r="98" spans="1:8" x14ac:dyDescent="0.25">
      <c r="A98" s="26"/>
      <c r="B98" s="17" t="s">
        <v>43</v>
      </c>
      <c r="C98" s="17">
        <v>150</v>
      </c>
      <c r="D98" s="17">
        <v>0</v>
      </c>
      <c r="E98" s="17">
        <v>0</v>
      </c>
      <c r="F98" s="17">
        <v>11.28</v>
      </c>
      <c r="G98" s="17">
        <v>45.09</v>
      </c>
      <c r="H98" s="17">
        <v>505</v>
      </c>
    </row>
    <row r="99" spans="1:8" ht="30" x14ac:dyDescent="0.25">
      <c r="A99" s="16" t="s">
        <v>18</v>
      </c>
      <c r="B99" s="17"/>
      <c r="C99" s="17"/>
      <c r="D99" s="17">
        <f t="shared" ref="D99:G99" si="18">D95+D96+D97+D98</f>
        <v>15.02</v>
      </c>
      <c r="E99" s="17">
        <f t="shared" si="18"/>
        <v>15.870000000000001</v>
      </c>
      <c r="F99" s="17">
        <f t="shared" si="18"/>
        <v>46.56</v>
      </c>
      <c r="G99" s="17">
        <f t="shared" si="18"/>
        <v>373.85</v>
      </c>
      <c r="H99" s="17"/>
    </row>
    <row r="100" spans="1:8" ht="30" x14ac:dyDescent="0.25">
      <c r="A100" s="16" t="s">
        <v>19</v>
      </c>
      <c r="B100" s="17"/>
      <c r="C100" s="17"/>
      <c r="D100" s="17">
        <f t="shared" ref="D100:G100" si="19">D84+D86+D94+D99</f>
        <v>51.319999999999993</v>
      </c>
      <c r="E100" s="17">
        <f t="shared" si="19"/>
        <v>45.099999999999994</v>
      </c>
      <c r="F100" s="17">
        <f t="shared" si="19"/>
        <v>206.45999999999998</v>
      </c>
      <c r="G100" s="17">
        <f t="shared" si="19"/>
        <v>1367.06</v>
      </c>
      <c r="H100" s="17"/>
    </row>
    <row r="101" spans="1:8" ht="33.75" customHeight="1" x14ac:dyDescent="0.25">
      <c r="A101" s="27" t="s">
        <v>1</v>
      </c>
      <c r="B101" s="26"/>
      <c r="C101" s="26"/>
      <c r="D101" s="26"/>
      <c r="E101" s="26"/>
      <c r="F101" s="26"/>
      <c r="G101" s="26"/>
      <c r="H101" s="26"/>
    </row>
    <row r="102" spans="1:8" x14ac:dyDescent="0.25">
      <c r="A102" s="26" t="s">
        <v>2</v>
      </c>
      <c r="B102" s="26" t="s">
        <v>3</v>
      </c>
      <c r="C102" s="27" t="s">
        <v>4</v>
      </c>
      <c r="D102" s="26" t="s">
        <v>5</v>
      </c>
      <c r="E102" s="26"/>
      <c r="F102" s="26"/>
      <c r="G102" s="27" t="s">
        <v>9</v>
      </c>
      <c r="H102" s="27" t="s">
        <v>10</v>
      </c>
    </row>
    <row r="103" spans="1:8" ht="32.25" customHeight="1" x14ac:dyDescent="0.25">
      <c r="A103" s="26"/>
      <c r="B103" s="26"/>
      <c r="C103" s="26"/>
      <c r="D103" s="17" t="s">
        <v>6</v>
      </c>
      <c r="E103" s="17" t="s">
        <v>7</v>
      </c>
      <c r="F103" s="17" t="s">
        <v>8</v>
      </c>
      <c r="G103" s="26"/>
      <c r="H103" s="26"/>
    </row>
    <row r="104" spans="1:8" ht="30" x14ac:dyDescent="0.25">
      <c r="A104" s="16" t="s">
        <v>24</v>
      </c>
      <c r="B104" s="17"/>
      <c r="C104" s="17"/>
      <c r="D104" s="17"/>
      <c r="E104" s="17"/>
      <c r="F104" s="17"/>
      <c r="G104" s="17"/>
      <c r="H104" s="17"/>
    </row>
    <row r="105" spans="1:8" x14ac:dyDescent="0.25">
      <c r="A105" s="25" t="s">
        <v>11</v>
      </c>
      <c r="B105" s="17" t="s">
        <v>67</v>
      </c>
      <c r="C105" s="17">
        <v>150</v>
      </c>
      <c r="D105" s="17">
        <v>3.95</v>
      </c>
      <c r="E105" s="17">
        <v>8.48</v>
      </c>
      <c r="F105" s="17">
        <v>17.010000000000002</v>
      </c>
      <c r="G105" s="17">
        <v>161.44999999999999</v>
      </c>
      <c r="H105" s="17">
        <v>275</v>
      </c>
    </row>
    <row r="106" spans="1:8" x14ac:dyDescent="0.25">
      <c r="A106" s="26"/>
      <c r="B106" s="17" t="s">
        <v>34</v>
      </c>
      <c r="C106" s="17">
        <v>20</v>
      </c>
      <c r="D106" s="17">
        <v>2.5499999999999998</v>
      </c>
      <c r="E106" s="17">
        <v>2.31</v>
      </c>
      <c r="F106" s="17">
        <v>0.15</v>
      </c>
      <c r="G106" s="17">
        <v>31.5</v>
      </c>
      <c r="H106" s="17">
        <v>310</v>
      </c>
    </row>
    <row r="107" spans="1:8" x14ac:dyDescent="0.25">
      <c r="A107" s="26"/>
      <c r="B107" s="17" t="s">
        <v>35</v>
      </c>
      <c r="C107" s="9" t="s">
        <v>44</v>
      </c>
      <c r="D107" s="10">
        <v>2.23</v>
      </c>
      <c r="E107" s="11">
        <v>3.34</v>
      </c>
      <c r="F107" s="17">
        <v>15.44</v>
      </c>
      <c r="G107" s="17">
        <v>97.44</v>
      </c>
      <c r="H107" s="17">
        <v>108</v>
      </c>
    </row>
    <row r="108" spans="1:8" x14ac:dyDescent="0.25">
      <c r="A108" s="26"/>
      <c r="B108" s="17" t="s">
        <v>31</v>
      </c>
      <c r="C108" s="17">
        <v>150</v>
      </c>
      <c r="D108" s="17">
        <v>2.09</v>
      </c>
      <c r="E108" s="17">
        <v>0.03</v>
      </c>
      <c r="F108" s="17">
        <v>14.85</v>
      </c>
      <c r="G108" s="17">
        <v>67.92</v>
      </c>
      <c r="H108" s="17">
        <v>514</v>
      </c>
    </row>
    <row r="109" spans="1:8" ht="30" x14ac:dyDescent="0.25">
      <c r="A109" s="16" t="s">
        <v>12</v>
      </c>
      <c r="B109" s="17"/>
      <c r="C109" s="17"/>
      <c r="D109" s="17">
        <f t="shared" ref="D109:G109" si="20">D105+D106+D107+D108</f>
        <v>10.82</v>
      </c>
      <c r="E109" s="17">
        <f t="shared" si="20"/>
        <v>14.16</v>
      </c>
      <c r="F109" s="17">
        <f t="shared" si="20"/>
        <v>47.45</v>
      </c>
      <c r="G109" s="17">
        <f t="shared" si="20"/>
        <v>358.31</v>
      </c>
      <c r="H109" s="17"/>
    </row>
    <row r="110" spans="1:8" x14ac:dyDescent="0.25">
      <c r="A110" s="17" t="s">
        <v>13</v>
      </c>
      <c r="B110" s="17" t="s">
        <v>68</v>
      </c>
      <c r="C110" s="17">
        <v>100</v>
      </c>
      <c r="D110" s="17">
        <v>0.34</v>
      </c>
      <c r="E110" s="17">
        <v>0</v>
      </c>
      <c r="F110" s="17">
        <v>11.52</v>
      </c>
      <c r="G110" s="17">
        <v>47.45</v>
      </c>
      <c r="H110" s="17">
        <v>533</v>
      </c>
    </row>
    <row r="111" spans="1:8" ht="30" x14ac:dyDescent="0.25">
      <c r="A111" s="16" t="s">
        <v>14</v>
      </c>
      <c r="B111" s="17"/>
      <c r="C111" s="17"/>
      <c r="D111" s="17">
        <f t="shared" ref="D111:G111" si="21">D110</f>
        <v>0.34</v>
      </c>
      <c r="E111" s="17">
        <f t="shared" si="21"/>
        <v>0</v>
      </c>
      <c r="F111" s="17">
        <f t="shared" si="21"/>
        <v>11.52</v>
      </c>
      <c r="G111" s="17">
        <f t="shared" si="21"/>
        <v>47.45</v>
      </c>
      <c r="H111" s="17"/>
    </row>
    <row r="112" spans="1:8" x14ac:dyDescent="0.25">
      <c r="A112" s="26" t="s">
        <v>15</v>
      </c>
      <c r="B112" s="17" t="s">
        <v>106</v>
      </c>
      <c r="C112" s="17">
        <v>35</v>
      </c>
      <c r="D112" s="17">
        <v>0.47</v>
      </c>
      <c r="E112" s="17">
        <v>7.06</v>
      </c>
      <c r="F112" s="17">
        <v>2.5099999999999998</v>
      </c>
      <c r="G112" s="17">
        <v>44.16</v>
      </c>
      <c r="H112" s="17">
        <v>69</v>
      </c>
    </row>
    <row r="113" spans="1:8" x14ac:dyDescent="0.25">
      <c r="A113" s="26"/>
      <c r="B113" s="17" t="s">
        <v>69</v>
      </c>
      <c r="C113" s="17">
        <v>150</v>
      </c>
      <c r="D113" s="17">
        <v>1.66</v>
      </c>
      <c r="E113" s="17">
        <v>3.52</v>
      </c>
      <c r="F113" s="17">
        <v>9.08</v>
      </c>
      <c r="G113" s="17">
        <v>68.12</v>
      </c>
      <c r="H113" s="17">
        <v>161</v>
      </c>
    </row>
    <row r="114" spans="1:8" x14ac:dyDescent="0.25">
      <c r="A114" s="26"/>
      <c r="B114" s="17" t="s">
        <v>72</v>
      </c>
      <c r="C114" s="17">
        <v>100</v>
      </c>
      <c r="D114" s="17">
        <v>13.3</v>
      </c>
      <c r="E114" s="17">
        <v>12.16</v>
      </c>
      <c r="F114" s="17">
        <v>4.91</v>
      </c>
      <c r="G114" s="17">
        <v>182.34</v>
      </c>
      <c r="H114" s="17">
        <v>408</v>
      </c>
    </row>
    <row r="115" spans="1:8" x14ac:dyDescent="0.25">
      <c r="A115" s="26"/>
      <c r="B115" s="17" t="s">
        <v>54</v>
      </c>
      <c r="C115" s="17">
        <v>110</v>
      </c>
      <c r="D115" s="17">
        <v>2.25</v>
      </c>
      <c r="E115" s="17">
        <v>4.66</v>
      </c>
      <c r="F115" s="17">
        <v>10.32</v>
      </c>
      <c r="G115" s="17">
        <v>106.54</v>
      </c>
      <c r="H115" s="17">
        <v>441</v>
      </c>
    </row>
    <row r="116" spans="1:8" x14ac:dyDescent="0.25">
      <c r="A116" s="26"/>
      <c r="B116" s="17" t="s">
        <v>70</v>
      </c>
      <c r="C116" s="12" t="s">
        <v>101</v>
      </c>
      <c r="D116" s="10">
        <v>3.12</v>
      </c>
      <c r="E116" s="17">
        <v>0.48</v>
      </c>
      <c r="F116" s="17">
        <v>17.399999999999999</v>
      </c>
      <c r="G116" s="17">
        <v>87.45</v>
      </c>
      <c r="H116" s="17" t="s">
        <v>39</v>
      </c>
    </row>
    <row r="117" spans="1:8" x14ac:dyDescent="0.25">
      <c r="A117" s="26"/>
      <c r="B117" s="17" t="s">
        <v>56</v>
      </c>
      <c r="C117" s="17">
        <v>150</v>
      </c>
      <c r="D117" s="17">
        <v>0.85</v>
      </c>
      <c r="E117" s="17">
        <v>0</v>
      </c>
      <c r="F117" s="17">
        <v>18</v>
      </c>
      <c r="G117" s="17">
        <v>80.5</v>
      </c>
      <c r="H117" s="17">
        <v>532</v>
      </c>
    </row>
    <row r="118" spans="1:8" x14ac:dyDescent="0.25">
      <c r="A118" s="26"/>
      <c r="B118" s="17"/>
      <c r="C118" s="17"/>
      <c r="D118" s="17"/>
      <c r="E118" s="17"/>
      <c r="F118" s="17"/>
      <c r="G118" s="17"/>
      <c r="H118" s="17"/>
    </row>
    <row r="119" spans="1:8" ht="30" x14ac:dyDescent="0.25">
      <c r="A119" s="16" t="s">
        <v>16</v>
      </c>
      <c r="B119" s="17"/>
      <c r="C119" s="17"/>
      <c r="D119" s="17">
        <f t="shared" ref="D119:G119" si="22">D112+D113+D114+D115+D116+D117+D118</f>
        <v>21.650000000000002</v>
      </c>
      <c r="E119" s="17">
        <f t="shared" si="22"/>
        <v>27.880000000000003</v>
      </c>
      <c r="F119" s="17">
        <f t="shared" si="22"/>
        <v>62.22</v>
      </c>
      <c r="G119" s="17">
        <f t="shared" si="22"/>
        <v>569.11</v>
      </c>
      <c r="H119" s="17"/>
    </row>
    <row r="120" spans="1:8" x14ac:dyDescent="0.25">
      <c r="A120" s="26" t="s">
        <v>17</v>
      </c>
      <c r="B120" s="17" t="s">
        <v>71</v>
      </c>
      <c r="C120" s="17" t="s">
        <v>59</v>
      </c>
      <c r="D120" s="17">
        <v>11.04</v>
      </c>
      <c r="E120" s="17">
        <v>11.52</v>
      </c>
      <c r="F120" s="17">
        <v>60.88</v>
      </c>
      <c r="G120" s="17">
        <v>391.6</v>
      </c>
      <c r="H120" s="17">
        <v>551</v>
      </c>
    </row>
    <row r="121" spans="1:8" x14ac:dyDescent="0.25">
      <c r="A121" s="26"/>
      <c r="B121" s="17" t="s">
        <v>43</v>
      </c>
      <c r="C121" s="17">
        <v>150</v>
      </c>
      <c r="D121" s="17">
        <v>0</v>
      </c>
      <c r="E121" s="17">
        <v>0</v>
      </c>
      <c r="F121" s="17">
        <v>11.28</v>
      </c>
      <c r="G121" s="17">
        <v>45.09</v>
      </c>
      <c r="H121" s="17">
        <v>505</v>
      </c>
    </row>
    <row r="122" spans="1:8" x14ac:dyDescent="0.25">
      <c r="A122" s="26"/>
      <c r="B122" s="17"/>
      <c r="C122" s="17"/>
      <c r="D122" s="17"/>
      <c r="E122" s="17"/>
      <c r="F122" s="17"/>
      <c r="G122" s="17"/>
      <c r="H122" s="17"/>
    </row>
    <row r="123" spans="1:8" x14ac:dyDescent="0.25">
      <c r="A123" s="26"/>
      <c r="B123" s="17"/>
      <c r="C123" s="17"/>
      <c r="D123" s="17"/>
      <c r="E123" s="17"/>
      <c r="F123" s="17"/>
      <c r="G123" s="17"/>
      <c r="H123" s="17"/>
    </row>
    <row r="124" spans="1:8" ht="30" x14ac:dyDescent="0.25">
      <c r="A124" s="16" t="s">
        <v>18</v>
      </c>
      <c r="B124" s="17"/>
      <c r="C124" s="17"/>
      <c r="D124" s="17">
        <f t="shared" ref="D124:G124" si="23">D120+D121+D122+D123</f>
        <v>11.04</v>
      </c>
      <c r="E124" s="17">
        <f t="shared" si="23"/>
        <v>11.52</v>
      </c>
      <c r="F124" s="17">
        <f t="shared" si="23"/>
        <v>72.16</v>
      </c>
      <c r="G124" s="17">
        <f t="shared" si="23"/>
        <v>436.69000000000005</v>
      </c>
      <c r="H124" s="17"/>
    </row>
    <row r="125" spans="1:8" ht="30" x14ac:dyDescent="0.25">
      <c r="A125" s="16" t="s">
        <v>19</v>
      </c>
      <c r="B125" s="17"/>
      <c r="C125" s="17"/>
      <c r="D125" s="17">
        <f t="shared" ref="D125:G125" si="24">D109+D111+D119+D124</f>
        <v>43.85</v>
      </c>
      <c r="E125" s="17">
        <f t="shared" si="24"/>
        <v>53.56</v>
      </c>
      <c r="F125" s="17">
        <f t="shared" si="24"/>
        <v>193.35</v>
      </c>
      <c r="G125" s="17">
        <f t="shared" si="24"/>
        <v>1411.56</v>
      </c>
      <c r="H125" s="17"/>
    </row>
    <row r="126" spans="1:8" ht="38.25" customHeight="1" x14ac:dyDescent="0.25">
      <c r="A126" s="27" t="s">
        <v>1</v>
      </c>
      <c r="B126" s="26"/>
      <c r="C126" s="26"/>
      <c r="D126" s="26"/>
      <c r="E126" s="26"/>
      <c r="F126" s="26"/>
      <c r="G126" s="26"/>
      <c r="H126" s="26"/>
    </row>
    <row r="127" spans="1:8" x14ac:dyDescent="0.25">
      <c r="A127" s="26" t="s">
        <v>2</v>
      </c>
      <c r="B127" s="26" t="s">
        <v>3</v>
      </c>
      <c r="C127" s="27" t="s">
        <v>4</v>
      </c>
      <c r="D127" s="26" t="s">
        <v>5</v>
      </c>
      <c r="E127" s="26"/>
      <c r="F127" s="26"/>
      <c r="G127" s="27" t="s">
        <v>9</v>
      </c>
      <c r="H127" s="27" t="s">
        <v>10</v>
      </c>
    </row>
    <row r="128" spans="1:8" ht="38.25" customHeight="1" x14ac:dyDescent="0.25">
      <c r="A128" s="26"/>
      <c r="B128" s="26"/>
      <c r="C128" s="26"/>
      <c r="D128" s="17" t="s">
        <v>6</v>
      </c>
      <c r="E128" s="17" t="s">
        <v>7</v>
      </c>
      <c r="F128" s="17" t="s">
        <v>8</v>
      </c>
      <c r="G128" s="26"/>
      <c r="H128" s="26"/>
    </row>
    <row r="129" spans="1:8" ht="30" x14ac:dyDescent="0.25">
      <c r="A129" s="16" t="s">
        <v>25</v>
      </c>
      <c r="B129" s="17"/>
      <c r="C129" s="17"/>
      <c r="D129" s="17"/>
      <c r="E129" s="17"/>
      <c r="F129" s="17"/>
      <c r="G129" s="17"/>
      <c r="H129" s="17"/>
    </row>
    <row r="130" spans="1:8" x14ac:dyDescent="0.25">
      <c r="A130" s="25" t="s">
        <v>11</v>
      </c>
      <c r="B130" s="17" t="s">
        <v>73</v>
      </c>
      <c r="C130" s="17">
        <v>150</v>
      </c>
      <c r="D130" s="17">
        <v>3.9</v>
      </c>
      <c r="E130" s="17">
        <v>7.85</v>
      </c>
      <c r="F130" s="17">
        <v>28.7</v>
      </c>
      <c r="G130" s="17">
        <v>203.44</v>
      </c>
      <c r="H130" s="17">
        <v>270</v>
      </c>
    </row>
    <row r="131" spans="1:8" x14ac:dyDescent="0.25">
      <c r="A131" s="26"/>
      <c r="B131" s="17" t="s">
        <v>35</v>
      </c>
      <c r="C131" s="9" t="s">
        <v>44</v>
      </c>
      <c r="D131" s="10">
        <v>2.23</v>
      </c>
      <c r="E131" s="11">
        <v>3.34</v>
      </c>
      <c r="F131" s="17">
        <v>15.44</v>
      </c>
      <c r="G131" s="17">
        <v>97.44</v>
      </c>
      <c r="H131" s="17">
        <v>108</v>
      </c>
    </row>
    <row r="132" spans="1:8" x14ac:dyDescent="0.25">
      <c r="A132" s="26"/>
      <c r="B132" s="17" t="s">
        <v>45</v>
      </c>
      <c r="C132" s="17">
        <v>150</v>
      </c>
      <c r="D132" s="17">
        <v>1.95</v>
      </c>
      <c r="E132" s="17">
        <v>0.33</v>
      </c>
      <c r="F132" s="17">
        <v>19.46</v>
      </c>
      <c r="G132" s="17">
        <v>88.71</v>
      </c>
      <c r="H132" s="17">
        <v>508</v>
      </c>
    </row>
    <row r="133" spans="1:8" x14ac:dyDescent="0.25">
      <c r="A133" s="26"/>
      <c r="B133" s="17"/>
      <c r="C133" s="17"/>
      <c r="D133" s="17"/>
      <c r="E133" s="17"/>
      <c r="F133" s="17"/>
      <c r="G133" s="17"/>
      <c r="H133" s="17"/>
    </row>
    <row r="134" spans="1:8" ht="30" x14ac:dyDescent="0.25">
      <c r="A134" s="16" t="s">
        <v>12</v>
      </c>
      <c r="B134" s="17"/>
      <c r="C134" s="17"/>
      <c r="D134" s="17">
        <f t="shared" ref="D134:G134" si="25">D130+D131+D132+D133</f>
        <v>8.08</v>
      </c>
      <c r="E134" s="17">
        <f t="shared" si="25"/>
        <v>11.52</v>
      </c>
      <c r="F134" s="17">
        <f t="shared" si="25"/>
        <v>63.6</v>
      </c>
      <c r="G134" s="17">
        <f t="shared" si="25"/>
        <v>389.59</v>
      </c>
      <c r="H134" s="17"/>
    </row>
    <row r="135" spans="1:8" x14ac:dyDescent="0.25">
      <c r="A135" s="17" t="s">
        <v>13</v>
      </c>
      <c r="B135" s="17" t="s">
        <v>56</v>
      </c>
      <c r="C135" s="17">
        <v>100</v>
      </c>
      <c r="D135" s="17">
        <v>0.5</v>
      </c>
      <c r="E135" s="17">
        <v>0.1</v>
      </c>
      <c r="F135" s="17">
        <v>13.2</v>
      </c>
      <c r="G135" s="17">
        <v>53.6</v>
      </c>
      <c r="H135" s="17">
        <v>532</v>
      </c>
    </row>
    <row r="136" spans="1:8" ht="30" x14ac:dyDescent="0.25">
      <c r="A136" s="16" t="s">
        <v>14</v>
      </c>
      <c r="B136" s="17"/>
      <c r="C136" s="17"/>
      <c r="D136" s="17">
        <f t="shared" ref="D136:G136" si="26">D135</f>
        <v>0.5</v>
      </c>
      <c r="E136" s="17">
        <f t="shared" si="26"/>
        <v>0.1</v>
      </c>
      <c r="F136" s="17">
        <f t="shared" si="26"/>
        <v>13.2</v>
      </c>
      <c r="G136" s="17">
        <f t="shared" si="26"/>
        <v>53.6</v>
      </c>
      <c r="H136" s="17"/>
    </row>
    <row r="137" spans="1:8" x14ac:dyDescent="0.25">
      <c r="A137" s="26" t="s">
        <v>15</v>
      </c>
      <c r="B137" s="17" t="s">
        <v>74</v>
      </c>
      <c r="C137" s="17">
        <v>35</v>
      </c>
      <c r="D137" s="17">
        <v>0.63</v>
      </c>
      <c r="E137" s="17">
        <v>5.0999999999999996</v>
      </c>
      <c r="F137" s="17">
        <v>3.66</v>
      </c>
      <c r="G137" s="17">
        <v>63.4</v>
      </c>
      <c r="H137" s="17">
        <v>90</v>
      </c>
    </row>
    <row r="138" spans="1:8" x14ac:dyDescent="0.25">
      <c r="A138" s="26"/>
      <c r="B138" s="17" t="s">
        <v>75</v>
      </c>
      <c r="C138" s="17">
        <v>150</v>
      </c>
      <c r="D138" s="17">
        <v>1.65</v>
      </c>
      <c r="E138" s="17">
        <v>4.28</v>
      </c>
      <c r="F138" s="17">
        <v>8.1999999999999993</v>
      </c>
      <c r="G138" s="17">
        <v>89.49</v>
      </c>
      <c r="H138" s="17">
        <v>146</v>
      </c>
    </row>
    <row r="139" spans="1:8" x14ac:dyDescent="0.25">
      <c r="A139" s="26"/>
      <c r="B139" s="17" t="s">
        <v>76</v>
      </c>
      <c r="C139" s="17">
        <v>60</v>
      </c>
      <c r="D139" s="17">
        <v>10.1</v>
      </c>
      <c r="E139" s="17">
        <v>8.5</v>
      </c>
      <c r="F139" s="17">
        <v>3.7</v>
      </c>
      <c r="G139" s="17">
        <v>131.80000000000001</v>
      </c>
      <c r="H139" s="17">
        <v>396</v>
      </c>
    </row>
    <row r="140" spans="1:8" x14ac:dyDescent="0.25">
      <c r="A140" s="26"/>
      <c r="B140" s="17" t="s">
        <v>77</v>
      </c>
      <c r="C140" s="17">
        <v>110</v>
      </c>
      <c r="D140" s="17">
        <v>5.72</v>
      </c>
      <c r="E140" s="17">
        <v>6.74</v>
      </c>
      <c r="F140" s="17">
        <v>4.92</v>
      </c>
      <c r="G140" s="17">
        <v>171.8</v>
      </c>
      <c r="H140" s="17">
        <v>252</v>
      </c>
    </row>
    <row r="141" spans="1:8" x14ac:dyDescent="0.25">
      <c r="A141" s="26"/>
      <c r="B141" s="17" t="s">
        <v>55</v>
      </c>
      <c r="C141" s="17">
        <v>30</v>
      </c>
      <c r="D141" s="17">
        <v>0.32</v>
      </c>
      <c r="E141" s="17">
        <v>1.1200000000000001</v>
      </c>
      <c r="F141" s="17">
        <v>2.0699999999999998</v>
      </c>
      <c r="G141" s="17">
        <v>20.07</v>
      </c>
      <c r="H141" s="17">
        <v>465</v>
      </c>
    </row>
    <row r="142" spans="1:8" x14ac:dyDescent="0.25">
      <c r="A142" s="26"/>
      <c r="B142" s="17" t="s">
        <v>70</v>
      </c>
      <c r="C142" s="12" t="s">
        <v>101</v>
      </c>
      <c r="D142" s="10">
        <v>3.12</v>
      </c>
      <c r="E142" s="17">
        <v>0.48</v>
      </c>
      <c r="F142" s="17">
        <v>17.399999999999999</v>
      </c>
      <c r="G142" s="17">
        <v>87.45</v>
      </c>
      <c r="H142" s="17" t="s">
        <v>39</v>
      </c>
    </row>
    <row r="143" spans="1:8" x14ac:dyDescent="0.25">
      <c r="A143" s="26"/>
      <c r="B143" s="17" t="s">
        <v>40</v>
      </c>
      <c r="C143" s="17">
        <v>150</v>
      </c>
      <c r="D143" s="17">
        <v>0.42</v>
      </c>
      <c r="E143" s="17">
        <v>0</v>
      </c>
      <c r="F143" s="17">
        <v>20.5</v>
      </c>
      <c r="G143" s="17">
        <v>83.88</v>
      </c>
      <c r="H143" s="17">
        <v>522</v>
      </c>
    </row>
    <row r="144" spans="1:8" ht="30" x14ac:dyDescent="0.25">
      <c r="A144" s="16" t="s">
        <v>16</v>
      </c>
      <c r="B144" s="17"/>
      <c r="C144" s="17"/>
      <c r="D144" s="17">
        <f t="shared" ref="D144:G144" si="27">D137+D138+D139+D140+D141+D142+D143</f>
        <v>21.96</v>
      </c>
      <c r="E144" s="17">
        <f t="shared" si="27"/>
        <v>26.22</v>
      </c>
      <c r="F144" s="17">
        <f t="shared" si="27"/>
        <v>60.449999999999996</v>
      </c>
      <c r="G144" s="17">
        <f t="shared" si="27"/>
        <v>647.89</v>
      </c>
      <c r="H144" s="17"/>
    </row>
    <row r="145" spans="1:8" x14ac:dyDescent="0.25">
      <c r="A145" s="26" t="s">
        <v>17</v>
      </c>
      <c r="B145" s="17"/>
      <c r="C145" s="17"/>
      <c r="D145" s="17"/>
      <c r="E145" s="17"/>
      <c r="F145" s="17"/>
      <c r="G145" s="17"/>
      <c r="H145" s="17"/>
    </row>
    <row r="146" spans="1:8" x14ac:dyDescent="0.25">
      <c r="A146" s="26"/>
      <c r="B146" s="17" t="s">
        <v>78</v>
      </c>
      <c r="C146" s="17">
        <v>140</v>
      </c>
      <c r="D146" s="17">
        <v>8.61</v>
      </c>
      <c r="E146" s="17">
        <v>13.23</v>
      </c>
      <c r="F146" s="17">
        <v>2.33</v>
      </c>
      <c r="G146" s="17">
        <v>162.88999999999999</v>
      </c>
      <c r="H146" s="17">
        <v>311</v>
      </c>
    </row>
    <row r="147" spans="1:8" x14ac:dyDescent="0.25">
      <c r="A147" s="26"/>
      <c r="B147" s="17" t="s">
        <v>57</v>
      </c>
      <c r="C147" s="17">
        <v>20</v>
      </c>
      <c r="D147" s="17">
        <v>1.34</v>
      </c>
      <c r="E147" s="17">
        <v>2.7</v>
      </c>
      <c r="F147" s="17">
        <v>13.34</v>
      </c>
      <c r="G147" s="17">
        <v>79.3</v>
      </c>
      <c r="H147" s="17"/>
    </row>
    <row r="148" spans="1:8" x14ac:dyDescent="0.25">
      <c r="A148" s="26"/>
      <c r="B148" s="17" t="s">
        <v>43</v>
      </c>
      <c r="C148" s="17">
        <v>150</v>
      </c>
      <c r="D148" s="17">
        <v>0</v>
      </c>
      <c r="E148" s="17">
        <v>0</v>
      </c>
      <c r="F148" s="17">
        <v>11.28</v>
      </c>
      <c r="G148" s="17">
        <v>45.09</v>
      </c>
      <c r="H148" s="17">
        <v>505</v>
      </c>
    </row>
    <row r="149" spans="1:8" ht="30" x14ac:dyDescent="0.25">
      <c r="A149" s="16" t="s">
        <v>18</v>
      </c>
      <c r="B149" s="17"/>
      <c r="C149" s="17"/>
      <c r="D149" s="17">
        <f t="shared" ref="D149:G149" si="28">D145+D146+D147+D148</f>
        <v>9.9499999999999993</v>
      </c>
      <c r="E149" s="17">
        <f t="shared" si="28"/>
        <v>15.93</v>
      </c>
      <c r="F149" s="17">
        <f t="shared" si="28"/>
        <v>26.95</v>
      </c>
      <c r="G149" s="17">
        <f t="shared" si="28"/>
        <v>287.27999999999997</v>
      </c>
      <c r="H149" s="17"/>
    </row>
    <row r="150" spans="1:8" ht="30" x14ac:dyDescent="0.25">
      <c r="A150" s="16" t="s">
        <v>19</v>
      </c>
      <c r="B150" s="17"/>
      <c r="C150" s="17"/>
      <c r="D150" s="17">
        <f t="shared" ref="D150:G150" si="29">D134+D136+D144+D149</f>
        <v>40.489999999999995</v>
      </c>
      <c r="E150" s="17">
        <f t="shared" si="29"/>
        <v>53.769999999999996</v>
      </c>
      <c r="F150" s="17">
        <f t="shared" si="29"/>
        <v>164.2</v>
      </c>
      <c r="G150" s="17">
        <f t="shared" si="29"/>
        <v>1378.36</v>
      </c>
      <c r="H150" s="17"/>
    </row>
    <row r="151" spans="1:8" ht="35.25" customHeight="1" x14ac:dyDescent="0.25">
      <c r="A151" s="27" t="s">
        <v>1</v>
      </c>
      <c r="B151" s="26"/>
      <c r="C151" s="26"/>
      <c r="D151" s="26"/>
      <c r="E151" s="26"/>
      <c r="F151" s="26"/>
      <c r="G151" s="26"/>
      <c r="H151" s="26"/>
    </row>
    <row r="152" spans="1:8" x14ac:dyDescent="0.25">
      <c r="A152" s="26" t="s">
        <v>2</v>
      </c>
      <c r="B152" s="26" t="s">
        <v>3</v>
      </c>
      <c r="C152" s="27" t="s">
        <v>4</v>
      </c>
      <c r="D152" s="26" t="s">
        <v>5</v>
      </c>
      <c r="E152" s="26"/>
      <c r="F152" s="26"/>
      <c r="G152" s="27" t="s">
        <v>9</v>
      </c>
      <c r="H152" s="27" t="s">
        <v>10</v>
      </c>
    </row>
    <row r="153" spans="1:8" ht="39" customHeight="1" x14ac:dyDescent="0.25">
      <c r="A153" s="26"/>
      <c r="B153" s="26"/>
      <c r="C153" s="26"/>
      <c r="D153" s="17" t="s">
        <v>6</v>
      </c>
      <c r="E153" s="17" t="s">
        <v>7</v>
      </c>
      <c r="F153" s="17" t="s">
        <v>8</v>
      </c>
      <c r="G153" s="26"/>
      <c r="H153" s="26"/>
    </row>
    <row r="154" spans="1:8" ht="30" x14ac:dyDescent="0.25">
      <c r="A154" s="16" t="s">
        <v>26</v>
      </c>
      <c r="B154" s="17"/>
      <c r="C154" s="17"/>
      <c r="D154" s="17"/>
      <c r="E154" s="17"/>
      <c r="F154" s="17"/>
      <c r="G154" s="17"/>
      <c r="H154" s="17"/>
    </row>
    <row r="155" spans="1:8" x14ac:dyDescent="0.25">
      <c r="A155" s="25" t="s">
        <v>11</v>
      </c>
      <c r="B155" s="17" t="s">
        <v>79</v>
      </c>
      <c r="C155" s="17">
        <v>150</v>
      </c>
      <c r="D155" s="17">
        <v>4.1500000000000004</v>
      </c>
      <c r="E155" s="17">
        <v>6.77</v>
      </c>
      <c r="F155" s="17">
        <v>24.37</v>
      </c>
      <c r="G155" s="17">
        <v>177.15</v>
      </c>
      <c r="H155" s="17">
        <v>283</v>
      </c>
    </row>
    <row r="156" spans="1:8" x14ac:dyDescent="0.25">
      <c r="A156" s="26"/>
      <c r="B156" s="17" t="s">
        <v>80</v>
      </c>
      <c r="C156" s="12" t="s">
        <v>81</v>
      </c>
      <c r="D156" s="17">
        <v>4.4400000000000004</v>
      </c>
      <c r="E156" s="17">
        <v>6.34</v>
      </c>
      <c r="F156" s="17">
        <v>6.58</v>
      </c>
      <c r="G156" s="17">
        <v>101.15</v>
      </c>
      <c r="H156" s="17">
        <v>104</v>
      </c>
    </row>
    <row r="157" spans="1:8" x14ac:dyDescent="0.25">
      <c r="A157" s="26"/>
      <c r="B157" s="17" t="s">
        <v>31</v>
      </c>
      <c r="C157" s="17">
        <v>150</v>
      </c>
      <c r="D157" s="17">
        <v>2.09</v>
      </c>
      <c r="E157" s="17">
        <v>0.03</v>
      </c>
      <c r="F157" s="17">
        <v>14.85</v>
      </c>
      <c r="G157" s="17">
        <v>67.92</v>
      </c>
      <c r="H157" s="17">
        <v>514</v>
      </c>
    </row>
    <row r="158" spans="1:8" x14ac:dyDescent="0.25">
      <c r="A158" s="26"/>
      <c r="B158" s="17"/>
      <c r="C158" s="17"/>
      <c r="D158" s="17"/>
      <c r="E158" s="17"/>
      <c r="F158" s="17"/>
      <c r="G158" s="17"/>
      <c r="H158" s="17"/>
    </row>
    <row r="159" spans="1:8" ht="30" x14ac:dyDescent="0.25">
      <c r="A159" s="16" t="s">
        <v>12</v>
      </c>
      <c r="B159" s="17"/>
      <c r="C159" s="17"/>
      <c r="D159" s="17">
        <f t="shared" ref="D159:G159" si="30">D155+D156+D157+D158</f>
        <v>10.68</v>
      </c>
      <c r="E159" s="17">
        <f t="shared" si="30"/>
        <v>13.139999999999999</v>
      </c>
      <c r="F159" s="17">
        <f t="shared" si="30"/>
        <v>45.800000000000004</v>
      </c>
      <c r="G159" s="17">
        <f t="shared" si="30"/>
        <v>346.22</v>
      </c>
      <c r="H159" s="17"/>
    </row>
    <row r="160" spans="1:8" x14ac:dyDescent="0.25">
      <c r="A160" s="17" t="s">
        <v>13</v>
      </c>
      <c r="B160" s="17" t="s">
        <v>46</v>
      </c>
      <c r="C160" s="17">
        <v>100</v>
      </c>
      <c r="D160" s="17">
        <v>1.22</v>
      </c>
      <c r="E160" s="17">
        <v>0</v>
      </c>
      <c r="F160" s="17">
        <v>26.11</v>
      </c>
      <c r="G160" s="17">
        <v>109.36</v>
      </c>
      <c r="H160" s="17"/>
    </row>
    <row r="161" spans="1:8" ht="30" x14ac:dyDescent="0.25">
      <c r="A161" s="16" t="s">
        <v>14</v>
      </c>
      <c r="B161" s="17"/>
      <c r="C161" s="17"/>
      <c r="D161" s="17">
        <f t="shared" ref="D161:G161" si="31">D160</f>
        <v>1.22</v>
      </c>
      <c r="E161" s="17">
        <f t="shared" si="31"/>
        <v>0</v>
      </c>
      <c r="F161" s="17">
        <f t="shared" si="31"/>
        <v>26.11</v>
      </c>
      <c r="G161" s="17">
        <f t="shared" si="31"/>
        <v>109.36</v>
      </c>
      <c r="H161" s="17"/>
    </row>
    <row r="162" spans="1:8" x14ac:dyDescent="0.25">
      <c r="A162" s="26" t="s">
        <v>15</v>
      </c>
      <c r="B162" s="20" t="s">
        <v>114</v>
      </c>
      <c r="C162" s="17">
        <v>35</v>
      </c>
      <c r="D162" s="17">
        <v>0.59</v>
      </c>
      <c r="E162" s="17">
        <v>1.78</v>
      </c>
      <c r="F162" s="17">
        <v>3.25</v>
      </c>
      <c r="G162" s="17">
        <v>31.69</v>
      </c>
      <c r="H162" s="17">
        <v>60</v>
      </c>
    </row>
    <row r="163" spans="1:8" x14ac:dyDescent="0.25">
      <c r="A163" s="26"/>
      <c r="B163" s="17" t="s">
        <v>82</v>
      </c>
      <c r="C163" s="17">
        <v>150</v>
      </c>
      <c r="D163" s="17">
        <v>1.21</v>
      </c>
      <c r="E163" s="17">
        <v>6.3</v>
      </c>
      <c r="F163" s="17">
        <v>63.9</v>
      </c>
      <c r="G163" s="17">
        <v>269</v>
      </c>
      <c r="H163" s="17">
        <v>169</v>
      </c>
    </row>
    <row r="164" spans="1:8" x14ac:dyDescent="0.25">
      <c r="A164" s="26"/>
      <c r="B164" s="17" t="s">
        <v>83</v>
      </c>
      <c r="C164" s="17">
        <v>105</v>
      </c>
      <c r="D164" s="17">
        <v>1.35</v>
      </c>
      <c r="E164" s="17">
        <v>2.79</v>
      </c>
      <c r="F164" s="17">
        <v>7.25</v>
      </c>
      <c r="G164" s="17">
        <v>69.459999999999994</v>
      </c>
      <c r="H164" s="17">
        <v>415</v>
      </c>
    </row>
    <row r="165" spans="1:8" x14ac:dyDescent="0.25">
      <c r="A165" s="26"/>
      <c r="B165" s="17" t="s">
        <v>84</v>
      </c>
      <c r="C165" s="17">
        <v>110</v>
      </c>
      <c r="D165" s="17">
        <v>2.2000000000000002</v>
      </c>
      <c r="E165" s="17">
        <v>4.66</v>
      </c>
      <c r="F165" s="17">
        <v>10.32</v>
      </c>
      <c r="G165" s="17">
        <v>106.54</v>
      </c>
      <c r="H165" s="17">
        <v>441</v>
      </c>
    </row>
    <row r="166" spans="1:8" x14ac:dyDescent="0.25">
      <c r="A166" s="26"/>
      <c r="B166" s="17" t="s">
        <v>70</v>
      </c>
      <c r="C166" s="12" t="s">
        <v>101</v>
      </c>
      <c r="D166" s="10">
        <v>3.12</v>
      </c>
      <c r="E166" s="17">
        <v>0.48</v>
      </c>
      <c r="F166" s="17">
        <v>17.399999999999999</v>
      </c>
      <c r="G166" s="17">
        <v>87.45</v>
      </c>
      <c r="H166" s="17" t="s">
        <v>39</v>
      </c>
    </row>
    <row r="167" spans="1:8" x14ac:dyDescent="0.25">
      <c r="A167" s="26"/>
      <c r="B167" s="17" t="s">
        <v>40</v>
      </c>
      <c r="C167" s="17">
        <v>150</v>
      </c>
      <c r="D167" s="17">
        <v>0.42</v>
      </c>
      <c r="E167" s="17">
        <v>0</v>
      </c>
      <c r="F167" s="17">
        <v>20.5</v>
      </c>
      <c r="G167" s="17">
        <v>83.88</v>
      </c>
      <c r="H167" s="17">
        <v>522</v>
      </c>
    </row>
    <row r="168" spans="1:8" x14ac:dyDescent="0.25">
      <c r="A168" s="26"/>
      <c r="B168" s="17"/>
      <c r="C168" s="17"/>
      <c r="D168" s="17"/>
      <c r="E168" s="17"/>
      <c r="F168" s="17"/>
      <c r="G168" s="17"/>
      <c r="H168" s="17"/>
    </row>
    <row r="169" spans="1:8" ht="30" x14ac:dyDescent="0.25">
      <c r="A169" s="16" t="s">
        <v>16</v>
      </c>
      <c r="B169" s="17"/>
      <c r="C169" s="17"/>
      <c r="D169" s="17">
        <f t="shared" ref="D169:G169" si="32">D162+D163+D164+D165+D166+D167+D168</f>
        <v>8.8899999999999988</v>
      </c>
      <c r="E169" s="17">
        <f t="shared" si="32"/>
        <v>16.010000000000002</v>
      </c>
      <c r="F169" s="17">
        <f t="shared" si="32"/>
        <v>122.62</v>
      </c>
      <c r="G169" s="17">
        <f t="shared" si="32"/>
        <v>648.02</v>
      </c>
      <c r="H169" s="17"/>
    </row>
    <row r="170" spans="1:8" x14ac:dyDescent="0.25">
      <c r="A170" s="26" t="s">
        <v>17</v>
      </c>
      <c r="B170" s="17" t="s">
        <v>32</v>
      </c>
      <c r="C170" s="17">
        <v>150</v>
      </c>
      <c r="D170" s="17">
        <v>7.5</v>
      </c>
      <c r="E170" s="17">
        <v>4.8</v>
      </c>
      <c r="F170" s="17">
        <v>12.75</v>
      </c>
      <c r="G170" s="17">
        <v>130.05000000000001</v>
      </c>
      <c r="H170" s="17">
        <v>531</v>
      </c>
    </row>
    <row r="171" spans="1:8" x14ac:dyDescent="0.25">
      <c r="A171" s="26"/>
      <c r="B171" s="17" t="s">
        <v>85</v>
      </c>
      <c r="C171" s="17">
        <v>50</v>
      </c>
      <c r="D171" s="17">
        <v>4.5</v>
      </c>
      <c r="E171" s="17">
        <v>1.78</v>
      </c>
      <c r="F171" s="17">
        <v>24.19</v>
      </c>
      <c r="G171" s="17">
        <v>130.85</v>
      </c>
      <c r="H171" s="17">
        <v>566</v>
      </c>
    </row>
    <row r="172" spans="1:8" x14ac:dyDescent="0.25">
      <c r="A172" s="26"/>
      <c r="B172" s="17"/>
      <c r="C172" s="17"/>
      <c r="D172" s="17"/>
      <c r="E172" s="17"/>
      <c r="F172" s="17"/>
      <c r="G172" s="17"/>
      <c r="H172" s="17"/>
    </row>
    <row r="173" spans="1:8" x14ac:dyDescent="0.25">
      <c r="A173" s="26"/>
      <c r="B173" s="17"/>
      <c r="C173" s="17"/>
      <c r="D173" s="17"/>
      <c r="E173" s="17"/>
      <c r="F173" s="17"/>
      <c r="G173" s="17"/>
      <c r="H173" s="17"/>
    </row>
    <row r="174" spans="1:8" ht="30" x14ac:dyDescent="0.25">
      <c r="A174" s="16" t="s">
        <v>18</v>
      </c>
      <c r="B174" s="17"/>
      <c r="C174" s="17"/>
      <c r="D174" s="17">
        <f t="shared" ref="D174:G174" si="33">D170+D171+D172+D173</f>
        <v>12</v>
      </c>
      <c r="E174" s="17">
        <f t="shared" si="33"/>
        <v>6.58</v>
      </c>
      <c r="F174" s="17">
        <f t="shared" si="33"/>
        <v>36.94</v>
      </c>
      <c r="G174" s="17">
        <f t="shared" si="33"/>
        <v>260.89999999999998</v>
      </c>
      <c r="H174" s="17"/>
    </row>
    <row r="175" spans="1:8" ht="30" x14ac:dyDescent="0.25">
      <c r="A175" s="16" t="s">
        <v>19</v>
      </c>
      <c r="B175" s="17"/>
      <c r="C175" s="17"/>
      <c r="D175" s="17">
        <f t="shared" ref="D175:G175" si="34">D159+D161+D169+D174</f>
        <v>32.79</v>
      </c>
      <c r="E175" s="17">
        <f t="shared" si="34"/>
        <v>35.729999999999997</v>
      </c>
      <c r="F175" s="17">
        <f t="shared" si="34"/>
        <v>231.47</v>
      </c>
      <c r="G175" s="17">
        <f t="shared" si="34"/>
        <v>1364.5</v>
      </c>
      <c r="H175" s="17"/>
    </row>
    <row r="176" spans="1:8" ht="42" customHeight="1" x14ac:dyDescent="0.25">
      <c r="A176" s="27" t="s">
        <v>1</v>
      </c>
      <c r="B176" s="26"/>
      <c r="C176" s="26"/>
      <c r="D176" s="26"/>
      <c r="E176" s="26"/>
      <c r="F176" s="26"/>
      <c r="G176" s="26"/>
      <c r="H176" s="26"/>
    </row>
    <row r="177" spans="1:8" x14ac:dyDescent="0.25">
      <c r="A177" s="26" t="s">
        <v>2</v>
      </c>
      <c r="B177" s="26" t="s">
        <v>3</v>
      </c>
      <c r="C177" s="27" t="s">
        <v>4</v>
      </c>
      <c r="D177" s="26" t="s">
        <v>5</v>
      </c>
      <c r="E177" s="26"/>
      <c r="F177" s="26"/>
      <c r="G177" s="27" t="s">
        <v>9</v>
      </c>
      <c r="H177" s="27" t="s">
        <v>10</v>
      </c>
    </row>
    <row r="178" spans="1:8" ht="29.25" customHeight="1" x14ac:dyDescent="0.25">
      <c r="A178" s="26"/>
      <c r="B178" s="26"/>
      <c r="C178" s="26"/>
      <c r="D178" s="17" t="s">
        <v>6</v>
      </c>
      <c r="E178" s="17" t="s">
        <v>7</v>
      </c>
      <c r="F178" s="17" t="s">
        <v>8</v>
      </c>
      <c r="G178" s="26"/>
      <c r="H178" s="26"/>
    </row>
    <row r="179" spans="1:8" ht="30" x14ac:dyDescent="0.25">
      <c r="A179" s="16" t="s">
        <v>27</v>
      </c>
      <c r="B179" s="17"/>
      <c r="C179" s="17"/>
      <c r="D179" s="17"/>
      <c r="E179" s="17"/>
      <c r="F179" s="17"/>
      <c r="G179" s="17"/>
      <c r="H179" s="17"/>
    </row>
    <row r="180" spans="1:8" x14ac:dyDescent="0.25">
      <c r="A180" s="25" t="s">
        <v>11</v>
      </c>
      <c r="B180" s="17" t="s">
        <v>86</v>
      </c>
      <c r="C180" s="17">
        <v>150</v>
      </c>
      <c r="D180" s="17">
        <v>6.54</v>
      </c>
      <c r="E180" s="17">
        <v>9.3699999999999992</v>
      </c>
      <c r="F180" s="17">
        <v>27.87</v>
      </c>
      <c r="G180" s="17">
        <v>224.2</v>
      </c>
      <c r="H180" s="17">
        <v>273</v>
      </c>
    </row>
    <row r="181" spans="1:8" x14ac:dyDescent="0.25">
      <c r="A181" s="26"/>
      <c r="B181" s="17" t="s">
        <v>80</v>
      </c>
      <c r="C181" s="12" t="s">
        <v>81</v>
      </c>
      <c r="D181" s="17">
        <v>4.4400000000000004</v>
      </c>
      <c r="E181" s="17">
        <v>6.34</v>
      </c>
      <c r="F181" s="17">
        <v>6.58</v>
      </c>
      <c r="G181" s="17">
        <v>101.15</v>
      </c>
      <c r="H181" s="17">
        <v>104</v>
      </c>
    </row>
    <row r="182" spans="1:8" x14ac:dyDescent="0.25">
      <c r="A182" s="26"/>
      <c r="B182" s="17" t="s">
        <v>45</v>
      </c>
      <c r="C182" s="17">
        <v>150</v>
      </c>
      <c r="D182" s="17">
        <v>1.95</v>
      </c>
      <c r="E182" s="17">
        <v>0.33</v>
      </c>
      <c r="F182" s="17">
        <v>19.46</v>
      </c>
      <c r="G182" s="17">
        <v>88.71</v>
      </c>
      <c r="H182" s="17">
        <v>508</v>
      </c>
    </row>
    <row r="183" spans="1:8" x14ac:dyDescent="0.25">
      <c r="A183" s="26"/>
      <c r="B183" s="17"/>
      <c r="C183" s="17"/>
      <c r="D183" s="17"/>
      <c r="E183" s="17"/>
      <c r="F183" s="17"/>
      <c r="G183" s="17"/>
      <c r="H183" s="17"/>
    </row>
    <row r="184" spans="1:8" ht="30" x14ac:dyDescent="0.25">
      <c r="A184" s="16" t="s">
        <v>12</v>
      </c>
      <c r="B184" s="17"/>
      <c r="C184" s="17"/>
      <c r="D184" s="17">
        <f t="shared" ref="D184:G184" si="35">D180+D181+D182+D183</f>
        <v>12.93</v>
      </c>
      <c r="E184" s="17">
        <f t="shared" si="35"/>
        <v>16.04</v>
      </c>
      <c r="F184" s="17">
        <f t="shared" si="35"/>
        <v>53.910000000000004</v>
      </c>
      <c r="G184" s="17">
        <f t="shared" si="35"/>
        <v>414.06</v>
      </c>
      <c r="H184" s="17"/>
    </row>
    <row r="185" spans="1:8" x14ac:dyDescent="0.25">
      <c r="A185" s="17" t="s">
        <v>13</v>
      </c>
      <c r="B185" s="17" t="s">
        <v>46</v>
      </c>
      <c r="C185" s="17">
        <v>100</v>
      </c>
      <c r="D185" s="17">
        <v>1.22</v>
      </c>
      <c r="E185" s="17">
        <v>0</v>
      </c>
      <c r="F185" s="17">
        <v>26.11</v>
      </c>
      <c r="G185" s="17">
        <v>109.36</v>
      </c>
      <c r="H185" s="17"/>
    </row>
    <row r="186" spans="1:8" ht="30" x14ac:dyDescent="0.25">
      <c r="A186" s="16" t="s">
        <v>14</v>
      </c>
      <c r="B186" s="17"/>
      <c r="C186" s="17"/>
      <c r="D186" s="17">
        <f t="shared" ref="D186:G186" si="36">D185</f>
        <v>1.22</v>
      </c>
      <c r="E186" s="17">
        <f t="shared" si="36"/>
        <v>0</v>
      </c>
      <c r="F186" s="17">
        <f t="shared" si="36"/>
        <v>26.11</v>
      </c>
      <c r="G186" s="17">
        <f t="shared" si="36"/>
        <v>109.36</v>
      </c>
      <c r="H186" s="17"/>
    </row>
    <row r="187" spans="1:8" x14ac:dyDescent="0.25">
      <c r="A187" s="26" t="s">
        <v>15</v>
      </c>
      <c r="B187" s="17" t="s">
        <v>87</v>
      </c>
      <c r="C187" s="17">
        <v>35</v>
      </c>
      <c r="D187" s="17">
        <v>0.52</v>
      </c>
      <c r="E187" s="17">
        <v>3.57</v>
      </c>
      <c r="F187" s="17">
        <v>2.76</v>
      </c>
      <c r="G187" s="17">
        <v>45.5</v>
      </c>
      <c r="H187" s="17">
        <v>33</v>
      </c>
    </row>
    <row r="188" spans="1:8" x14ac:dyDescent="0.25">
      <c r="A188" s="26"/>
      <c r="B188" s="17" t="s">
        <v>88</v>
      </c>
      <c r="C188" s="17">
        <v>150</v>
      </c>
      <c r="D188" s="17">
        <v>1.35</v>
      </c>
      <c r="E188" s="17">
        <v>2.79</v>
      </c>
      <c r="F188" s="17">
        <v>7.25</v>
      </c>
      <c r="G188" s="17">
        <v>69.459999999999994</v>
      </c>
      <c r="H188" s="17">
        <v>145</v>
      </c>
    </row>
    <row r="189" spans="1:8" x14ac:dyDescent="0.25">
      <c r="A189" s="26"/>
      <c r="B189" s="17" t="s">
        <v>89</v>
      </c>
      <c r="C189" s="17">
        <v>60</v>
      </c>
      <c r="D189" s="17">
        <v>10.6</v>
      </c>
      <c r="E189" s="17">
        <v>4.8</v>
      </c>
      <c r="F189" s="17">
        <v>3.82</v>
      </c>
      <c r="G189" s="17">
        <v>101.2</v>
      </c>
      <c r="H189" s="17">
        <v>346</v>
      </c>
    </row>
    <row r="190" spans="1:8" x14ac:dyDescent="0.25">
      <c r="A190" s="26"/>
      <c r="B190" s="17" t="s">
        <v>62</v>
      </c>
      <c r="C190" s="17">
        <v>110</v>
      </c>
      <c r="D190" s="17">
        <v>4.05</v>
      </c>
      <c r="E190" s="17">
        <v>4.57</v>
      </c>
      <c r="F190" s="17">
        <v>24.82</v>
      </c>
      <c r="G190" s="17">
        <v>161.63</v>
      </c>
      <c r="H190" s="17">
        <v>432</v>
      </c>
    </row>
    <row r="191" spans="1:8" x14ac:dyDescent="0.25">
      <c r="A191" s="26"/>
      <c r="B191" s="17" t="s">
        <v>55</v>
      </c>
      <c r="C191" s="17">
        <v>30</v>
      </c>
      <c r="D191" s="17">
        <v>0.32</v>
      </c>
      <c r="E191" s="17">
        <v>1.1100000000000001</v>
      </c>
      <c r="F191" s="17">
        <v>2.0699999999999998</v>
      </c>
      <c r="G191" s="17">
        <v>20.07</v>
      </c>
      <c r="H191" s="17">
        <v>465</v>
      </c>
    </row>
    <row r="192" spans="1:8" x14ac:dyDescent="0.25">
      <c r="A192" s="26"/>
      <c r="B192" s="17" t="s">
        <v>38</v>
      </c>
      <c r="C192" s="12" t="s">
        <v>101</v>
      </c>
      <c r="D192" s="10">
        <v>3.12</v>
      </c>
      <c r="E192" s="17">
        <v>0.48</v>
      </c>
      <c r="F192" s="17">
        <v>17.399999999999999</v>
      </c>
      <c r="G192" s="17">
        <v>87.45</v>
      </c>
      <c r="H192" s="17" t="s">
        <v>39</v>
      </c>
    </row>
    <row r="193" spans="1:8" x14ac:dyDescent="0.25">
      <c r="A193" s="26"/>
      <c r="B193" s="17" t="s">
        <v>56</v>
      </c>
      <c r="C193" s="17">
        <v>150</v>
      </c>
      <c r="D193" s="17">
        <v>0.85</v>
      </c>
      <c r="E193" s="17">
        <v>0</v>
      </c>
      <c r="F193" s="17">
        <v>18</v>
      </c>
      <c r="G193" s="17">
        <v>80.5</v>
      </c>
      <c r="H193" s="17">
        <v>532</v>
      </c>
    </row>
    <row r="194" spans="1:8" ht="30" x14ac:dyDescent="0.25">
      <c r="A194" s="16" t="s">
        <v>16</v>
      </c>
      <c r="B194" s="17"/>
      <c r="C194" s="17"/>
      <c r="D194" s="17">
        <f t="shared" ref="D194:G194" si="37">D187+D188+D189+D190+D191+D192+D193</f>
        <v>20.810000000000002</v>
      </c>
      <c r="E194" s="17">
        <f t="shared" si="37"/>
        <v>17.32</v>
      </c>
      <c r="F194" s="17">
        <f t="shared" si="37"/>
        <v>76.12</v>
      </c>
      <c r="G194" s="17">
        <f t="shared" si="37"/>
        <v>565.80999999999995</v>
      </c>
      <c r="H194" s="17"/>
    </row>
    <row r="195" spans="1:8" x14ac:dyDescent="0.25">
      <c r="A195" s="26" t="s">
        <v>17</v>
      </c>
      <c r="B195" s="17" t="s">
        <v>90</v>
      </c>
      <c r="C195" s="17" t="s">
        <v>59</v>
      </c>
      <c r="D195" s="17">
        <v>19.36</v>
      </c>
      <c r="E195" s="17">
        <v>12.93</v>
      </c>
      <c r="F195" s="17">
        <v>29.87</v>
      </c>
      <c r="G195" s="17">
        <v>289.37</v>
      </c>
      <c r="H195" s="17">
        <v>329</v>
      </c>
    </row>
    <row r="196" spans="1:8" x14ac:dyDescent="0.25">
      <c r="A196" s="26"/>
      <c r="B196" s="17" t="s">
        <v>91</v>
      </c>
      <c r="C196" s="17"/>
      <c r="D196" s="17"/>
      <c r="E196" s="17"/>
      <c r="F196" s="17"/>
      <c r="G196" s="17"/>
      <c r="H196" s="17"/>
    </row>
    <row r="197" spans="1:8" x14ac:dyDescent="0.25">
      <c r="A197" s="26"/>
      <c r="B197" s="17" t="s">
        <v>58</v>
      </c>
      <c r="C197" s="17">
        <v>150</v>
      </c>
      <c r="D197" s="17">
        <v>0.05</v>
      </c>
      <c r="E197" s="10">
        <v>7.0000000000000001E-3</v>
      </c>
      <c r="F197" s="17">
        <v>11.48</v>
      </c>
      <c r="G197" s="17">
        <v>46.2</v>
      </c>
      <c r="H197" s="17">
        <v>506</v>
      </c>
    </row>
    <row r="198" spans="1:8" x14ac:dyDescent="0.25">
      <c r="A198" s="26"/>
      <c r="B198" s="17"/>
      <c r="C198" s="17"/>
      <c r="D198" s="17"/>
      <c r="E198" s="17"/>
      <c r="F198" s="17"/>
      <c r="G198" s="17"/>
      <c r="H198" s="17"/>
    </row>
    <row r="199" spans="1:8" ht="30" x14ac:dyDescent="0.25">
      <c r="A199" s="16" t="s">
        <v>18</v>
      </c>
      <c r="B199" s="17"/>
      <c r="C199" s="17"/>
      <c r="D199" s="17">
        <f t="shared" ref="D199:G199" si="38">D195+D196+D197+D198</f>
        <v>19.41</v>
      </c>
      <c r="E199" s="17">
        <f t="shared" si="38"/>
        <v>12.936999999999999</v>
      </c>
      <c r="F199" s="17">
        <f t="shared" si="38"/>
        <v>41.35</v>
      </c>
      <c r="G199" s="17">
        <f t="shared" si="38"/>
        <v>335.57</v>
      </c>
      <c r="H199" s="17"/>
    </row>
    <row r="200" spans="1:8" ht="30" x14ac:dyDescent="0.25">
      <c r="A200" s="16" t="s">
        <v>19</v>
      </c>
      <c r="B200" s="17"/>
      <c r="C200" s="17"/>
      <c r="D200" s="17">
        <f t="shared" ref="D200:G200" si="39">D184+D186+D194+D199</f>
        <v>54.370000000000005</v>
      </c>
      <c r="E200" s="17">
        <f t="shared" si="39"/>
        <v>46.296999999999997</v>
      </c>
      <c r="F200" s="17">
        <f t="shared" si="39"/>
        <v>197.49</v>
      </c>
      <c r="G200" s="17">
        <f t="shared" si="39"/>
        <v>1424.8</v>
      </c>
      <c r="H200" s="17"/>
    </row>
    <row r="201" spans="1:8" ht="32.25" customHeight="1" x14ac:dyDescent="0.25">
      <c r="A201" s="27" t="s">
        <v>1</v>
      </c>
      <c r="B201" s="26"/>
      <c r="C201" s="26"/>
      <c r="D201" s="26"/>
      <c r="E201" s="26"/>
      <c r="F201" s="26"/>
      <c r="G201" s="26"/>
      <c r="H201" s="26"/>
    </row>
    <row r="202" spans="1:8" x14ac:dyDescent="0.25">
      <c r="A202" s="26" t="s">
        <v>2</v>
      </c>
      <c r="B202" s="26" t="s">
        <v>3</v>
      </c>
      <c r="C202" s="27" t="s">
        <v>4</v>
      </c>
      <c r="D202" s="26" t="s">
        <v>5</v>
      </c>
      <c r="E202" s="26"/>
      <c r="F202" s="26"/>
      <c r="G202" s="27" t="s">
        <v>9</v>
      </c>
      <c r="H202" s="27" t="s">
        <v>10</v>
      </c>
    </row>
    <row r="203" spans="1:8" ht="34.5" customHeight="1" x14ac:dyDescent="0.25">
      <c r="A203" s="26"/>
      <c r="B203" s="26"/>
      <c r="C203" s="26"/>
      <c r="D203" s="17" t="s">
        <v>6</v>
      </c>
      <c r="E203" s="17" t="s">
        <v>7</v>
      </c>
      <c r="F203" s="17" t="s">
        <v>8</v>
      </c>
      <c r="G203" s="26"/>
      <c r="H203" s="26"/>
    </row>
    <row r="204" spans="1:8" ht="30" x14ac:dyDescent="0.25">
      <c r="A204" s="16" t="s">
        <v>28</v>
      </c>
      <c r="B204" s="17"/>
      <c r="C204" s="17"/>
      <c r="D204" s="17"/>
      <c r="E204" s="17"/>
      <c r="F204" s="17"/>
      <c r="G204" s="17"/>
      <c r="H204" s="17"/>
    </row>
    <row r="205" spans="1:8" x14ac:dyDescent="0.25">
      <c r="A205" s="25" t="s">
        <v>11</v>
      </c>
      <c r="B205" s="17" t="s">
        <v>92</v>
      </c>
      <c r="C205" s="17">
        <v>150</v>
      </c>
      <c r="D205" s="17">
        <v>6.86</v>
      </c>
      <c r="E205" s="17">
        <v>9.48</v>
      </c>
      <c r="F205" s="17">
        <v>24.66</v>
      </c>
      <c r="G205" s="17">
        <v>213.98</v>
      </c>
      <c r="H205" s="17">
        <v>263</v>
      </c>
    </row>
    <row r="206" spans="1:8" x14ac:dyDescent="0.25">
      <c r="A206" s="26"/>
      <c r="B206" s="17" t="s">
        <v>80</v>
      </c>
      <c r="C206" s="12" t="s">
        <v>81</v>
      </c>
      <c r="D206" s="17">
        <v>4.4400000000000004</v>
      </c>
      <c r="E206" s="17">
        <v>6.34</v>
      </c>
      <c r="F206" s="17">
        <v>6.58</v>
      </c>
      <c r="G206" s="17">
        <v>101.15</v>
      </c>
      <c r="H206" s="17">
        <v>104</v>
      </c>
    </row>
    <row r="207" spans="1:8" x14ac:dyDescent="0.25">
      <c r="A207" s="26"/>
      <c r="B207" s="17" t="s">
        <v>31</v>
      </c>
      <c r="C207" s="17">
        <v>150</v>
      </c>
      <c r="D207" s="17">
        <v>2.09</v>
      </c>
      <c r="E207" s="17">
        <v>0.03</v>
      </c>
      <c r="F207" s="17">
        <v>14.85</v>
      </c>
      <c r="G207" s="17">
        <v>67.92</v>
      </c>
      <c r="H207" s="17">
        <v>514</v>
      </c>
    </row>
    <row r="208" spans="1:8" x14ac:dyDescent="0.25">
      <c r="A208" s="26"/>
      <c r="B208" s="17"/>
      <c r="C208" s="17"/>
      <c r="D208" s="17"/>
      <c r="E208" s="17"/>
      <c r="F208" s="17"/>
      <c r="G208" s="17"/>
      <c r="H208" s="17"/>
    </row>
    <row r="209" spans="1:8" ht="30" x14ac:dyDescent="0.25">
      <c r="A209" s="16" t="s">
        <v>12</v>
      </c>
      <c r="B209" s="17"/>
      <c r="C209" s="17"/>
      <c r="D209" s="17">
        <f t="shared" ref="D209:G209" si="40">D205+D206+D207+D208</f>
        <v>13.39</v>
      </c>
      <c r="E209" s="17">
        <f t="shared" si="40"/>
        <v>15.85</v>
      </c>
      <c r="F209" s="17">
        <f t="shared" si="40"/>
        <v>46.09</v>
      </c>
      <c r="G209" s="17">
        <f t="shared" si="40"/>
        <v>383.05</v>
      </c>
      <c r="H209" s="17"/>
    </row>
    <row r="210" spans="1:8" ht="16.5" customHeight="1" x14ac:dyDescent="0.25">
      <c r="A210" s="17" t="s">
        <v>13</v>
      </c>
      <c r="B210" s="17" t="s">
        <v>93</v>
      </c>
      <c r="C210" s="17">
        <v>100</v>
      </c>
      <c r="D210" s="17">
        <v>0.76</v>
      </c>
      <c r="E210" s="17">
        <v>0.19</v>
      </c>
      <c r="F210" s="17">
        <v>2.85</v>
      </c>
      <c r="G210" s="17">
        <v>36</v>
      </c>
      <c r="H210" s="17">
        <v>517</v>
      </c>
    </row>
    <row r="211" spans="1:8" ht="39" customHeight="1" x14ac:dyDescent="0.25">
      <c r="A211" s="16" t="s">
        <v>14</v>
      </c>
      <c r="B211" s="17"/>
      <c r="C211" s="17"/>
      <c r="D211" s="17">
        <f t="shared" ref="D211:G211" si="41">D210</f>
        <v>0.76</v>
      </c>
      <c r="E211" s="17">
        <f t="shared" si="41"/>
        <v>0.19</v>
      </c>
      <c r="F211" s="17">
        <f t="shared" si="41"/>
        <v>2.85</v>
      </c>
      <c r="G211" s="17">
        <f t="shared" si="41"/>
        <v>36</v>
      </c>
      <c r="H211" s="17"/>
    </row>
    <row r="212" spans="1:8" x14ac:dyDescent="0.25">
      <c r="A212" s="26" t="s">
        <v>15</v>
      </c>
      <c r="B212" s="17" t="s">
        <v>94</v>
      </c>
      <c r="C212" s="17">
        <v>35</v>
      </c>
      <c r="D212" s="17">
        <v>0.6</v>
      </c>
      <c r="E212" s="17">
        <v>1.84</v>
      </c>
      <c r="F212" s="17">
        <v>3.81</v>
      </c>
      <c r="G212" s="17">
        <v>34.56</v>
      </c>
      <c r="H212" s="17">
        <v>79</v>
      </c>
    </row>
    <row r="213" spans="1:8" x14ac:dyDescent="0.25">
      <c r="A213" s="26"/>
      <c r="B213" s="17" t="s">
        <v>95</v>
      </c>
      <c r="C213" s="17">
        <v>150</v>
      </c>
      <c r="D213" s="17">
        <v>1.32</v>
      </c>
      <c r="E213" s="17">
        <v>3.57</v>
      </c>
      <c r="F213" s="17">
        <v>7.74</v>
      </c>
      <c r="G213" s="17">
        <v>61.92</v>
      </c>
      <c r="H213" s="17">
        <v>79</v>
      </c>
    </row>
    <row r="214" spans="1:8" x14ac:dyDescent="0.25">
      <c r="A214" s="26"/>
      <c r="B214" s="17" t="s">
        <v>37</v>
      </c>
      <c r="C214" s="17">
        <v>60</v>
      </c>
      <c r="D214" s="17">
        <v>10.75</v>
      </c>
      <c r="E214" s="17">
        <v>10.1</v>
      </c>
      <c r="F214" s="17">
        <v>8.58</v>
      </c>
      <c r="G214" s="17">
        <v>168.3</v>
      </c>
      <c r="H214" s="17">
        <v>391</v>
      </c>
    </row>
    <row r="215" spans="1:8" x14ac:dyDescent="0.25">
      <c r="A215" s="26"/>
      <c r="B215" s="17" t="s">
        <v>96</v>
      </c>
      <c r="C215" s="17">
        <v>110</v>
      </c>
      <c r="D215" s="17">
        <v>2.2000000000000002</v>
      </c>
      <c r="E215" s="17">
        <v>7.18</v>
      </c>
      <c r="F215" s="17">
        <v>8.77</v>
      </c>
      <c r="G215" s="17">
        <v>109.9</v>
      </c>
      <c r="H215" s="17">
        <v>205</v>
      </c>
    </row>
    <row r="216" spans="1:8" x14ac:dyDescent="0.25">
      <c r="A216" s="26"/>
      <c r="B216" s="17" t="s">
        <v>38</v>
      </c>
      <c r="C216" s="12" t="s">
        <v>101</v>
      </c>
      <c r="D216" s="10">
        <v>3.12</v>
      </c>
      <c r="E216" s="17">
        <v>0.48</v>
      </c>
      <c r="F216" s="17">
        <v>17.399999999999999</v>
      </c>
      <c r="G216" s="17">
        <v>87.45</v>
      </c>
      <c r="H216" s="17" t="s">
        <v>39</v>
      </c>
    </row>
    <row r="217" spans="1:8" x14ac:dyDescent="0.25">
      <c r="A217" s="26"/>
      <c r="B217" s="17" t="s">
        <v>40</v>
      </c>
      <c r="C217" s="17">
        <v>150</v>
      </c>
      <c r="D217" s="17">
        <v>0.42</v>
      </c>
      <c r="E217" s="17">
        <v>0</v>
      </c>
      <c r="F217" s="17">
        <v>20.5</v>
      </c>
      <c r="G217" s="17">
        <v>83.88</v>
      </c>
      <c r="H217" s="17">
        <v>522</v>
      </c>
    </row>
    <row r="218" spans="1:8" x14ac:dyDescent="0.25">
      <c r="A218" s="26"/>
      <c r="B218" s="17"/>
      <c r="C218" s="17"/>
      <c r="D218" s="17"/>
      <c r="E218" s="17"/>
      <c r="F218" s="17"/>
      <c r="G218" s="17"/>
      <c r="H218" s="17"/>
    </row>
    <row r="219" spans="1:8" ht="30" x14ac:dyDescent="0.25">
      <c r="A219" s="16" t="s">
        <v>16</v>
      </c>
      <c r="B219" s="17"/>
      <c r="C219" s="17"/>
      <c r="D219" s="17">
        <f t="shared" ref="D219:G219" si="42">D212+D213+D214+D215+D216+D217+D218</f>
        <v>18.410000000000004</v>
      </c>
      <c r="E219" s="17">
        <f t="shared" si="42"/>
        <v>23.169999999999998</v>
      </c>
      <c r="F219" s="17">
        <f t="shared" si="42"/>
        <v>66.8</v>
      </c>
      <c r="G219" s="17">
        <f t="shared" si="42"/>
        <v>546.01</v>
      </c>
      <c r="H219" s="17"/>
    </row>
    <row r="220" spans="1:8" x14ac:dyDescent="0.25">
      <c r="A220" s="26" t="s">
        <v>17</v>
      </c>
      <c r="B220" s="17" t="s">
        <v>97</v>
      </c>
      <c r="C220" s="17">
        <v>120</v>
      </c>
      <c r="D220" s="17">
        <v>12.39</v>
      </c>
      <c r="E220" s="17">
        <v>6.67</v>
      </c>
      <c r="F220" s="17">
        <v>5.58</v>
      </c>
      <c r="G220" s="17">
        <v>131.09</v>
      </c>
      <c r="H220" s="17">
        <v>354</v>
      </c>
    </row>
    <row r="221" spans="1:8" x14ac:dyDescent="0.25">
      <c r="A221" s="26"/>
      <c r="B221" s="17" t="s">
        <v>65</v>
      </c>
      <c r="C221" s="17">
        <v>110</v>
      </c>
      <c r="D221" s="17">
        <v>2.74</v>
      </c>
      <c r="E221" s="17">
        <v>4.47</v>
      </c>
      <c r="F221" s="17">
        <v>27.58</v>
      </c>
      <c r="G221" s="17">
        <v>165.5</v>
      </c>
      <c r="H221" s="17">
        <v>424</v>
      </c>
    </row>
    <row r="222" spans="1:8" x14ac:dyDescent="0.25">
      <c r="A222" s="26"/>
      <c r="B222" s="17" t="s">
        <v>57</v>
      </c>
      <c r="C222" s="17">
        <v>20</v>
      </c>
      <c r="D222" s="17">
        <v>1.34</v>
      </c>
      <c r="E222" s="17">
        <v>2.7</v>
      </c>
      <c r="F222" s="17">
        <v>13.34</v>
      </c>
      <c r="G222" s="17">
        <v>79.3</v>
      </c>
      <c r="H222" s="17"/>
    </row>
    <row r="223" spans="1:8" x14ac:dyDescent="0.25">
      <c r="A223" s="26"/>
      <c r="B223" s="17" t="s">
        <v>58</v>
      </c>
      <c r="C223" s="17">
        <v>150</v>
      </c>
      <c r="D223" s="17">
        <v>0.05</v>
      </c>
      <c r="E223" s="10">
        <v>7.0000000000000001E-3</v>
      </c>
      <c r="F223" s="17">
        <v>11.48</v>
      </c>
      <c r="G223" s="17">
        <v>46.2</v>
      </c>
      <c r="H223" s="17">
        <v>506</v>
      </c>
    </row>
    <row r="224" spans="1:8" ht="30" x14ac:dyDescent="0.25">
      <c r="A224" s="16" t="s">
        <v>18</v>
      </c>
      <c r="B224" s="17"/>
      <c r="C224" s="17"/>
      <c r="D224" s="17">
        <f t="shared" ref="D224:G224" si="43">D220+D221+D222+D223</f>
        <v>16.520000000000003</v>
      </c>
      <c r="E224" s="17">
        <f t="shared" si="43"/>
        <v>13.847</v>
      </c>
      <c r="F224" s="17">
        <f t="shared" si="43"/>
        <v>57.980000000000004</v>
      </c>
      <c r="G224" s="17">
        <f t="shared" si="43"/>
        <v>422.09000000000003</v>
      </c>
      <c r="H224" s="17"/>
    </row>
    <row r="225" spans="1:8" ht="30" x14ac:dyDescent="0.25">
      <c r="A225" s="16" t="s">
        <v>19</v>
      </c>
      <c r="B225" s="17"/>
      <c r="C225" s="17"/>
      <c r="D225" s="17">
        <f t="shared" ref="D225:G225" si="44">D209+D211+D219+D224</f>
        <v>49.080000000000005</v>
      </c>
      <c r="E225" s="17">
        <f t="shared" si="44"/>
        <v>53.056999999999995</v>
      </c>
      <c r="F225" s="17">
        <f t="shared" si="44"/>
        <v>173.72000000000003</v>
      </c>
      <c r="G225" s="17">
        <f t="shared" si="44"/>
        <v>1387.15</v>
      </c>
      <c r="H225" s="17"/>
    </row>
    <row r="226" spans="1:8" ht="39.75" customHeight="1" x14ac:dyDescent="0.25">
      <c r="A226" s="27" t="s">
        <v>1</v>
      </c>
      <c r="B226" s="26"/>
      <c r="C226" s="26"/>
      <c r="D226" s="26"/>
      <c r="E226" s="26"/>
      <c r="F226" s="26"/>
      <c r="G226" s="26"/>
      <c r="H226" s="26"/>
    </row>
    <row r="227" spans="1:8" x14ac:dyDescent="0.25">
      <c r="A227" s="26" t="s">
        <v>2</v>
      </c>
      <c r="B227" s="26" t="s">
        <v>3</v>
      </c>
      <c r="C227" s="27" t="s">
        <v>4</v>
      </c>
      <c r="D227" s="26" t="s">
        <v>5</v>
      </c>
      <c r="E227" s="26"/>
      <c r="F227" s="26"/>
      <c r="G227" s="27" t="s">
        <v>9</v>
      </c>
      <c r="H227" s="27" t="s">
        <v>10</v>
      </c>
    </row>
    <row r="228" spans="1:8" ht="34.5" customHeight="1" x14ac:dyDescent="0.25">
      <c r="A228" s="26"/>
      <c r="B228" s="26"/>
      <c r="C228" s="26"/>
      <c r="D228" s="17" t="s">
        <v>6</v>
      </c>
      <c r="E228" s="17" t="s">
        <v>7</v>
      </c>
      <c r="F228" s="17" t="s">
        <v>8</v>
      </c>
      <c r="G228" s="26"/>
      <c r="H228" s="26"/>
    </row>
    <row r="229" spans="1:8" ht="30" x14ac:dyDescent="0.25">
      <c r="A229" s="16" t="s">
        <v>29</v>
      </c>
      <c r="B229" s="17"/>
      <c r="C229" s="17"/>
      <c r="D229" s="17"/>
      <c r="E229" s="17"/>
      <c r="F229" s="17"/>
      <c r="G229" s="17"/>
      <c r="H229" s="17"/>
    </row>
    <row r="230" spans="1:8" x14ac:dyDescent="0.25">
      <c r="A230" s="25" t="s">
        <v>11</v>
      </c>
      <c r="B230" s="20" t="s">
        <v>115</v>
      </c>
      <c r="C230" s="17">
        <v>150</v>
      </c>
      <c r="D230" s="17">
        <v>4.6500000000000004</v>
      </c>
      <c r="E230" s="17">
        <v>5.3</v>
      </c>
      <c r="F230" s="17">
        <v>23.17</v>
      </c>
      <c r="G230" s="17">
        <v>161.22999999999999</v>
      </c>
      <c r="H230" s="17">
        <v>277</v>
      </c>
    </row>
    <row r="231" spans="1:8" x14ac:dyDescent="0.25">
      <c r="A231" s="26"/>
      <c r="B231" s="17" t="s">
        <v>35</v>
      </c>
      <c r="C231" s="9" t="s">
        <v>44</v>
      </c>
      <c r="D231" s="10">
        <v>2.23</v>
      </c>
      <c r="E231" s="11">
        <v>3.34</v>
      </c>
      <c r="F231" s="17">
        <v>15.44</v>
      </c>
      <c r="G231" s="17">
        <v>97.44</v>
      </c>
      <c r="H231" s="17">
        <v>108</v>
      </c>
    </row>
    <row r="232" spans="1:8" x14ac:dyDescent="0.25">
      <c r="A232" s="26"/>
      <c r="B232" s="17" t="s">
        <v>45</v>
      </c>
      <c r="C232" s="17">
        <v>150</v>
      </c>
      <c r="D232" s="17">
        <v>1.95</v>
      </c>
      <c r="E232" s="17">
        <v>0.33</v>
      </c>
      <c r="F232" s="17">
        <v>19.46</v>
      </c>
      <c r="G232" s="17">
        <v>88.71</v>
      </c>
      <c r="H232" s="17">
        <v>508</v>
      </c>
    </row>
    <row r="233" spans="1:8" x14ac:dyDescent="0.25">
      <c r="A233" s="26"/>
      <c r="B233" s="17"/>
      <c r="C233" s="17"/>
      <c r="D233" s="17"/>
      <c r="E233" s="17"/>
      <c r="F233" s="17"/>
      <c r="G233" s="17"/>
      <c r="H233" s="17"/>
    </row>
    <row r="234" spans="1:8" ht="30" x14ac:dyDescent="0.25">
      <c r="A234" s="16" t="s">
        <v>12</v>
      </c>
      <c r="B234" s="17"/>
      <c r="C234" s="17"/>
      <c r="D234" s="17">
        <f t="shared" ref="D234:G234" si="45">D230+D231+D232+D233</f>
        <v>8.83</v>
      </c>
      <c r="E234" s="17">
        <f t="shared" si="45"/>
        <v>8.9700000000000006</v>
      </c>
      <c r="F234" s="17">
        <f t="shared" si="45"/>
        <v>58.07</v>
      </c>
      <c r="G234" s="17">
        <f t="shared" si="45"/>
        <v>347.37999999999994</v>
      </c>
      <c r="H234" s="17"/>
    </row>
    <row r="235" spans="1:8" x14ac:dyDescent="0.25">
      <c r="A235" s="17" t="s">
        <v>13</v>
      </c>
      <c r="B235" s="17" t="s">
        <v>68</v>
      </c>
      <c r="C235" s="17">
        <v>100</v>
      </c>
      <c r="D235" s="17">
        <v>0.34</v>
      </c>
      <c r="E235" s="17">
        <v>0</v>
      </c>
      <c r="F235" s="17">
        <v>11.52</v>
      </c>
      <c r="G235" s="17">
        <v>47.45</v>
      </c>
      <c r="H235" s="17">
        <v>533</v>
      </c>
    </row>
    <row r="236" spans="1:8" ht="30" x14ac:dyDescent="0.25">
      <c r="A236" s="16" t="s">
        <v>14</v>
      </c>
      <c r="B236" s="17"/>
      <c r="C236" s="17"/>
      <c r="D236" s="17">
        <f t="shared" ref="D236:G236" si="46">D235</f>
        <v>0.34</v>
      </c>
      <c r="E236" s="17">
        <f t="shared" si="46"/>
        <v>0</v>
      </c>
      <c r="F236" s="17">
        <f t="shared" si="46"/>
        <v>11.52</v>
      </c>
      <c r="G236" s="17">
        <f t="shared" si="46"/>
        <v>47.45</v>
      </c>
      <c r="H236" s="17"/>
    </row>
    <row r="237" spans="1:8" x14ac:dyDescent="0.25">
      <c r="A237" s="26" t="s">
        <v>15</v>
      </c>
      <c r="B237" s="17"/>
      <c r="C237" s="17"/>
      <c r="D237" s="17"/>
      <c r="E237" s="17"/>
      <c r="F237" s="17"/>
      <c r="G237" s="17"/>
      <c r="H237" s="17"/>
    </row>
    <row r="238" spans="1:8" x14ac:dyDescent="0.25">
      <c r="A238" s="26"/>
      <c r="B238" s="17" t="s">
        <v>98</v>
      </c>
      <c r="C238" s="17">
        <v>150</v>
      </c>
      <c r="D238" s="17">
        <v>1.38</v>
      </c>
      <c r="E238" s="17">
        <v>2.87</v>
      </c>
      <c r="F238" s="17">
        <v>5.95</v>
      </c>
      <c r="G238" s="17">
        <v>60.31</v>
      </c>
      <c r="H238" s="17">
        <v>158</v>
      </c>
    </row>
    <row r="239" spans="1:8" x14ac:dyDescent="0.25">
      <c r="A239" s="26"/>
      <c r="B239" s="17" t="s">
        <v>99</v>
      </c>
      <c r="C239" s="17">
        <v>60</v>
      </c>
      <c r="D239" s="17">
        <v>10.32</v>
      </c>
      <c r="E239" s="17">
        <v>6.96</v>
      </c>
      <c r="F239" s="17">
        <v>8.3000000000000007</v>
      </c>
      <c r="G239" s="17">
        <v>137.16</v>
      </c>
      <c r="H239" s="17">
        <v>409</v>
      </c>
    </row>
    <row r="240" spans="1:8" x14ac:dyDescent="0.25">
      <c r="A240" s="26"/>
      <c r="B240" s="17" t="s">
        <v>54</v>
      </c>
      <c r="C240" s="17">
        <v>110</v>
      </c>
      <c r="D240" s="17">
        <v>2.2000000000000002</v>
      </c>
      <c r="E240" s="17">
        <v>4.66</v>
      </c>
      <c r="F240" s="17">
        <v>10.32</v>
      </c>
      <c r="G240" s="17">
        <v>106.54</v>
      </c>
      <c r="H240" s="17">
        <v>441</v>
      </c>
    </row>
    <row r="241" spans="1:8" x14ac:dyDescent="0.25">
      <c r="A241" s="26"/>
      <c r="B241" s="17" t="s">
        <v>100</v>
      </c>
      <c r="C241" s="17">
        <v>30</v>
      </c>
      <c r="D241" s="17">
        <v>0.46</v>
      </c>
      <c r="E241" s="17">
        <v>2.82</v>
      </c>
      <c r="F241" s="17">
        <v>1.02</v>
      </c>
      <c r="G241" s="17">
        <v>31.74</v>
      </c>
      <c r="H241" s="17">
        <v>454</v>
      </c>
    </row>
    <row r="242" spans="1:8" x14ac:dyDescent="0.25">
      <c r="A242" s="26"/>
      <c r="B242" s="17" t="s">
        <v>38</v>
      </c>
      <c r="C242" s="12" t="s">
        <v>101</v>
      </c>
      <c r="D242" s="10">
        <v>3.12</v>
      </c>
      <c r="E242" s="17">
        <v>0.48</v>
      </c>
      <c r="F242" s="17">
        <v>17.399999999999999</v>
      </c>
      <c r="G242" s="17">
        <v>87.45</v>
      </c>
      <c r="H242" s="17" t="s">
        <v>39</v>
      </c>
    </row>
    <row r="243" spans="1:8" x14ac:dyDescent="0.25">
      <c r="A243" s="26"/>
      <c r="B243" s="17" t="s">
        <v>40</v>
      </c>
      <c r="C243" s="17">
        <v>150</v>
      </c>
      <c r="D243" s="17">
        <v>0.42</v>
      </c>
      <c r="E243" s="17">
        <v>0</v>
      </c>
      <c r="F243" s="17">
        <v>20.5</v>
      </c>
      <c r="G243" s="17">
        <v>83.88</v>
      </c>
      <c r="H243" s="17">
        <v>522</v>
      </c>
    </row>
    <row r="244" spans="1:8" ht="30" x14ac:dyDescent="0.25">
      <c r="A244" s="16" t="s">
        <v>16</v>
      </c>
      <c r="B244" s="17"/>
      <c r="C244" s="17"/>
      <c r="D244" s="17">
        <f t="shared" ref="D244:G244" si="47">D237+D238+D239+D240+D241+D242+D243</f>
        <v>17.900000000000002</v>
      </c>
      <c r="E244" s="17">
        <f t="shared" si="47"/>
        <v>17.79</v>
      </c>
      <c r="F244" s="17">
        <f t="shared" si="47"/>
        <v>63.489999999999995</v>
      </c>
      <c r="G244" s="17">
        <f t="shared" si="47"/>
        <v>507.08</v>
      </c>
      <c r="H244" s="17"/>
    </row>
    <row r="245" spans="1:8" x14ac:dyDescent="0.25">
      <c r="A245" s="26" t="s">
        <v>17</v>
      </c>
      <c r="B245" s="17" t="s">
        <v>102</v>
      </c>
      <c r="C245" s="17">
        <v>35</v>
      </c>
      <c r="D245" s="17">
        <v>0.44</v>
      </c>
      <c r="E245" s="17">
        <v>3.57</v>
      </c>
      <c r="F245" s="17">
        <v>2.56</v>
      </c>
      <c r="G245" s="17">
        <v>44.43</v>
      </c>
      <c r="H245" s="17">
        <v>90</v>
      </c>
    </row>
    <row r="246" spans="1:8" x14ac:dyDescent="0.25">
      <c r="A246" s="26"/>
      <c r="B246" s="17" t="s">
        <v>103</v>
      </c>
      <c r="C246" s="17">
        <v>40</v>
      </c>
      <c r="D246" s="17">
        <v>5.0999999999999996</v>
      </c>
      <c r="E246" s="17">
        <v>4.5999999999999996</v>
      </c>
      <c r="F246" s="17">
        <v>0.3</v>
      </c>
      <c r="G246" s="17">
        <v>63</v>
      </c>
      <c r="H246" s="17">
        <v>310</v>
      </c>
    </row>
    <row r="247" spans="1:8" x14ac:dyDescent="0.25">
      <c r="A247" s="26"/>
      <c r="B247" s="17" t="s">
        <v>104</v>
      </c>
      <c r="C247" s="17">
        <v>50</v>
      </c>
      <c r="D247" s="17">
        <v>5.6</v>
      </c>
      <c r="E247" s="17">
        <v>4.4000000000000004</v>
      </c>
      <c r="F247" s="17">
        <v>41.6</v>
      </c>
      <c r="G247" s="17">
        <v>229.41</v>
      </c>
      <c r="H247" s="17">
        <v>573</v>
      </c>
    </row>
    <row r="248" spans="1:8" x14ac:dyDescent="0.25">
      <c r="A248" s="26"/>
      <c r="B248" s="17" t="s">
        <v>43</v>
      </c>
      <c r="C248" s="17">
        <v>150</v>
      </c>
      <c r="D248" s="17">
        <v>0</v>
      </c>
      <c r="E248" s="17">
        <v>0</v>
      </c>
      <c r="F248" s="17">
        <v>11.28</v>
      </c>
      <c r="G248" s="17">
        <v>45.09</v>
      </c>
      <c r="H248" s="17">
        <v>505</v>
      </c>
    </row>
    <row r="249" spans="1:8" ht="30" x14ac:dyDescent="0.25">
      <c r="A249" s="16" t="s">
        <v>18</v>
      </c>
      <c r="B249" s="17"/>
      <c r="C249" s="17"/>
      <c r="D249" s="17">
        <f t="shared" ref="D249:G249" si="48">D245+D246+D247+D248</f>
        <v>11.14</v>
      </c>
      <c r="E249" s="17">
        <f t="shared" si="48"/>
        <v>12.57</v>
      </c>
      <c r="F249" s="17">
        <f t="shared" si="48"/>
        <v>55.74</v>
      </c>
      <c r="G249" s="17">
        <f t="shared" si="48"/>
        <v>381.93000000000006</v>
      </c>
      <c r="H249" s="17"/>
    </row>
    <row r="250" spans="1:8" ht="30" x14ac:dyDescent="0.25">
      <c r="A250" s="16" t="s">
        <v>19</v>
      </c>
      <c r="B250" s="17"/>
      <c r="C250" s="17"/>
      <c r="D250" s="17">
        <f t="shared" ref="D250:G250" si="49">D234+D236+D244+D249</f>
        <v>38.21</v>
      </c>
      <c r="E250" s="17">
        <f t="shared" si="49"/>
        <v>39.33</v>
      </c>
      <c r="F250" s="17">
        <f t="shared" si="49"/>
        <v>188.82</v>
      </c>
      <c r="G250" s="17">
        <f t="shared" si="49"/>
        <v>1283.8399999999999</v>
      </c>
      <c r="H250" s="17"/>
    </row>
    <row r="251" spans="1:8" ht="45" x14ac:dyDescent="0.25">
      <c r="A251" s="16" t="s">
        <v>30</v>
      </c>
      <c r="B251" s="17"/>
      <c r="C251" s="17"/>
      <c r="D251" s="17">
        <f>(D25+D50+D75+D100+D125+D150+D175+D200+D225+D250)/10</f>
        <v>46.338999999999999</v>
      </c>
      <c r="E251" s="17">
        <f t="shared" ref="E251:G251" si="50">(E25+E50+E75+E100+E125+E150+E175+E200+E225+E250)/10</f>
        <v>48.766800000000003</v>
      </c>
      <c r="F251" s="17">
        <f t="shared" si="50"/>
        <v>193.66499999999999</v>
      </c>
      <c r="G251" s="17">
        <f t="shared" si="50"/>
        <v>1389.5319999999999</v>
      </c>
      <c r="H251" s="17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3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3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3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1"/>
      <c r="B311" s="2"/>
      <c r="C311" s="2"/>
      <c r="D311" s="2"/>
      <c r="E311" s="2"/>
      <c r="F311" s="2"/>
      <c r="G311" s="2"/>
      <c r="H311" s="2"/>
    </row>
    <row r="312" spans="1:8" x14ac:dyDescent="0.25">
      <c r="A312" s="23"/>
      <c r="B312" s="2"/>
      <c r="C312" s="2"/>
      <c r="D312" s="2"/>
      <c r="E312" s="2"/>
      <c r="F312" s="2"/>
      <c r="G312" s="2"/>
      <c r="H312" s="2"/>
    </row>
    <row r="313" spans="1:8" x14ac:dyDescent="0.25">
      <c r="A313" s="23"/>
      <c r="B313" s="2"/>
      <c r="C313" s="2"/>
      <c r="D313" s="2"/>
      <c r="E313" s="2"/>
      <c r="F313" s="2"/>
      <c r="G313" s="2"/>
      <c r="H313" s="2"/>
    </row>
    <row r="314" spans="1:8" x14ac:dyDescent="0.25">
      <c r="A314" s="23"/>
      <c r="B314" s="2"/>
      <c r="C314" s="2"/>
      <c r="D314" s="2"/>
      <c r="E314" s="2"/>
      <c r="F314" s="2"/>
      <c r="G314" s="2"/>
      <c r="H314" s="2"/>
    </row>
    <row r="315" spans="1:8" x14ac:dyDescent="0.25">
      <c r="A315" s="23"/>
      <c r="B315" s="2"/>
      <c r="C315" s="2"/>
      <c r="D315" s="2"/>
      <c r="E315" s="2"/>
      <c r="F315" s="2"/>
      <c r="G315" s="2"/>
      <c r="H315" s="2"/>
    </row>
    <row r="316" spans="1:8" x14ac:dyDescent="0.25">
      <c r="A316" s="23"/>
      <c r="B316" s="2"/>
      <c r="C316" s="2"/>
      <c r="D316" s="2"/>
      <c r="E316" s="2"/>
      <c r="F316" s="2"/>
      <c r="G316" s="2"/>
      <c r="H316" s="2"/>
    </row>
    <row r="317" spans="1:8" x14ac:dyDescent="0.25">
      <c r="A317" s="23"/>
      <c r="B317" s="2"/>
      <c r="C317" s="2"/>
      <c r="D317" s="2"/>
      <c r="E317" s="2"/>
      <c r="F317" s="2"/>
      <c r="G317" s="2"/>
      <c r="H317" s="2"/>
    </row>
    <row r="318" spans="1:8" x14ac:dyDescent="0.25">
      <c r="A318" s="23"/>
      <c r="B318" s="2"/>
      <c r="C318" s="2"/>
      <c r="D318" s="2"/>
      <c r="E318" s="2"/>
      <c r="F318" s="2"/>
      <c r="G318" s="2"/>
      <c r="H318" s="2"/>
    </row>
    <row r="319" spans="1:8" x14ac:dyDescent="0.25">
      <c r="A319" s="1"/>
      <c r="B319" s="2"/>
      <c r="C319" s="2"/>
      <c r="D319" s="2"/>
      <c r="E319" s="2"/>
      <c r="F319" s="2"/>
      <c r="G319" s="2"/>
      <c r="H319" s="2"/>
    </row>
    <row r="320" spans="1:8" x14ac:dyDescent="0.25">
      <c r="A320" s="23"/>
      <c r="B320" s="2"/>
      <c r="C320" s="2"/>
      <c r="D320" s="2"/>
      <c r="E320" s="2"/>
      <c r="F320" s="2"/>
      <c r="G320" s="2"/>
      <c r="H320" s="2"/>
    </row>
    <row r="321" spans="1:8" x14ac:dyDescent="0.25">
      <c r="A321" s="23"/>
      <c r="B321" s="2"/>
      <c r="C321" s="2"/>
      <c r="D321" s="2"/>
      <c r="E321" s="2"/>
      <c r="F321" s="2"/>
      <c r="G321" s="2"/>
      <c r="H321" s="2"/>
    </row>
    <row r="322" spans="1:8" x14ac:dyDescent="0.25">
      <c r="A322" s="23"/>
      <c r="B322" s="2"/>
      <c r="C322" s="2"/>
      <c r="D322" s="2"/>
      <c r="E322" s="2"/>
      <c r="F322" s="2"/>
      <c r="G322" s="2"/>
      <c r="H322" s="2"/>
    </row>
    <row r="323" spans="1:8" x14ac:dyDescent="0.25">
      <c r="A323" s="23"/>
      <c r="B323" s="2"/>
      <c r="C323" s="2"/>
      <c r="D323" s="2"/>
      <c r="E323" s="2"/>
      <c r="F323" s="2"/>
      <c r="G323" s="2"/>
      <c r="H323" s="2"/>
    </row>
    <row r="324" spans="1:8" x14ac:dyDescent="0.25">
      <c r="A324" s="1"/>
      <c r="B324" s="2"/>
      <c r="C324" s="2"/>
      <c r="D324" s="2"/>
      <c r="E324" s="2"/>
      <c r="F324" s="2"/>
      <c r="G324" s="2"/>
      <c r="H324" s="2"/>
    </row>
    <row r="325" spans="1:8" x14ac:dyDescent="0.25">
      <c r="A325" s="1"/>
      <c r="B325" s="2"/>
      <c r="C325" s="2"/>
      <c r="D325" s="2"/>
      <c r="E325" s="2"/>
      <c r="F325" s="2"/>
      <c r="G325" s="2"/>
      <c r="H325" s="2"/>
    </row>
    <row r="326" spans="1:8" x14ac:dyDescent="0.25">
      <c r="A326" s="24"/>
      <c r="B326" s="23"/>
      <c r="C326" s="23"/>
      <c r="D326" s="23"/>
      <c r="E326" s="23"/>
      <c r="F326" s="23"/>
      <c r="G326" s="23"/>
      <c r="H326" s="23"/>
    </row>
    <row r="327" spans="1:8" x14ac:dyDescent="0.25">
      <c r="A327" s="23"/>
      <c r="B327" s="23"/>
      <c r="C327" s="24"/>
      <c r="D327" s="23"/>
      <c r="E327" s="23"/>
      <c r="F327" s="23"/>
      <c r="G327" s="24"/>
      <c r="H327" s="24"/>
    </row>
    <row r="328" spans="1:8" x14ac:dyDescent="0.25">
      <c r="A328" s="23"/>
      <c r="B328" s="23"/>
      <c r="C328" s="23"/>
      <c r="D328" s="2"/>
      <c r="E328" s="2"/>
      <c r="F328" s="2"/>
      <c r="G328" s="23"/>
      <c r="H328" s="23"/>
    </row>
    <row r="329" spans="1:8" x14ac:dyDescent="0.25">
      <c r="A329" s="1"/>
      <c r="B329" s="2"/>
      <c r="C329" s="2"/>
      <c r="D329" s="2"/>
      <c r="E329" s="2"/>
      <c r="F329" s="2"/>
      <c r="G329" s="2"/>
      <c r="H329" s="2"/>
    </row>
    <row r="330" spans="1:8" x14ac:dyDescent="0.25">
      <c r="A330" s="22"/>
      <c r="B330" s="2"/>
      <c r="C330" s="2"/>
      <c r="D330" s="2"/>
      <c r="E330" s="2"/>
      <c r="F330" s="2"/>
      <c r="G330" s="2"/>
      <c r="H330" s="2"/>
    </row>
    <row r="331" spans="1:8" x14ac:dyDescent="0.25">
      <c r="A331" s="23"/>
      <c r="B331" s="2"/>
      <c r="C331" s="2"/>
      <c r="D331" s="2"/>
      <c r="E331" s="2"/>
      <c r="F331" s="2"/>
      <c r="G331" s="2"/>
      <c r="H331" s="2"/>
    </row>
    <row r="332" spans="1:8" x14ac:dyDescent="0.25">
      <c r="A332" s="23"/>
      <c r="B332" s="2"/>
      <c r="C332" s="2"/>
      <c r="D332" s="2"/>
      <c r="E332" s="2"/>
      <c r="F332" s="2"/>
      <c r="G332" s="2"/>
      <c r="H332" s="2"/>
    </row>
    <row r="333" spans="1:8" x14ac:dyDescent="0.25">
      <c r="A333" s="23"/>
      <c r="B333" s="2"/>
      <c r="C333" s="2"/>
      <c r="D333" s="2"/>
      <c r="E333" s="2"/>
      <c r="F333" s="2"/>
      <c r="G333" s="2"/>
      <c r="H333" s="2"/>
    </row>
    <row r="334" spans="1:8" x14ac:dyDescent="0.25">
      <c r="A334" s="1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1"/>
      <c r="B336" s="2"/>
      <c r="C336" s="2"/>
      <c r="D336" s="2"/>
      <c r="E336" s="2"/>
      <c r="F336" s="2"/>
      <c r="G336" s="2"/>
      <c r="H336" s="2"/>
    </row>
    <row r="337" spans="1:8" x14ac:dyDescent="0.25">
      <c r="A337" s="23"/>
      <c r="B337" s="2"/>
      <c r="C337" s="2"/>
      <c r="D337" s="2"/>
      <c r="E337" s="2"/>
      <c r="F337" s="2"/>
      <c r="G337" s="2"/>
      <c r="H337" s="2"/>
    </row>
    <row r="338" spans="1:8" x14ac:dyDescent="0.25">
      <c r="A338" s="23"/>
      <c r="B338" s="2"/>
      <c r="C338" s="2"/>
      <c r="D338" s="2"/>
      <c r="E338" s="2"/>
      <c r="F338" s="2"/>
      <c r="G338" s="2"/>
      <c r="H338" s="2"/>
    </row>
    <row r="339" spans="1:8" x14ac:dyDescent="0.25">
      <c r="A339" s="23"/>
      <c r="B339" s="2"/>
      <c r="C339" s="2"/>
      <c r="D339" s="2"/>
      <c r="E339" s="2"/>
      <c r="F339" s="2"/>
      <c r="G339" s="2"/>
      <c r="H339" s="2"/>
    </row>
    <row r="340" spans="1:8" x14ac:dyDescent="0.25">
      <c r="A340" s="23"/>
      <c r="B340" s="2"/>
      <c r="C340" s="2"/>
      <c r="D340" s="2"/>
      <c r="E340" s="2"/>
      <c r="F340" s="2"/>
      <c r="G340" s="2"/>
      <c r="H340" s="2"/>
    </row>
    <row r="341" spans="1:8" x14ac:dyDescent="0.25">
      <c r="A341" s="23"/>
      <c r="B341" s="2"/>
      <c r="C341" s="2"/>
      <c r="D341" s="2"/>
      <c r="E341" s="2"/>
      <c r="F341" s="2"/>
      <c r="G341" s="2"/>
      <c r="H341" s="2"/>
    </row>
    <row r="342" spans="1:8" x14ac:dyDescent="0.25">
      <c r="A342" s="23"/>
      <c r="B342" s="2"/>
      <c r="C342" s="2"/>
      <c r="D342" s="2"/>
      <c r="E342" s="2"/>
      <c r="F342" s="2"/>
      <c r="G342" s="2"/>
      <c r="H342" s="2"/>
    </row>
    <row r="343" spans="1:8" x14ac:dyDescent="0.25">
      <c r="A343" s="23"/>
      <c r="B343" s="2"/>
      <c r="C343" s="2"/>
      <c r="D343" s="2"/>
      <c r="E343" s="2"/>
      <c r="F343" s="2"/>
      <c r="G343" s="2"/>
      <c r="H343" s="2"/>
    </row>
    <row r="344" spans="1:8" x14ac:dyDescent="0.25">
      <c r="A344" s="1"/>
      <c r="B344" s="2"/>
      <c r="C344" s="2"/>
      <c r="D344" s="2"/>
      <c r="E344" s="2"/>
      <c r="F344" s="2"/>
      <c r="G344" s="2"/>
      <c r="H344" s="2"/>
    </row>
    <row r="345" spans="1:8" x14ac:dyDescent="0.25">
      <c r="A345" s="23"/>
      <c r="B345" s="2"/>
      <c r="C345" s="2"/>
      <c r="D345" s="2"/>
      <c r="E345" s="2"/>
      <c r="F345" s="2"/>
      <c r="G345" s="2"/>
      <c r="H345" s="2"/>
    </row>
    <row r="346" spans="1:8" x14ac:dyDescent="0.25">
      <c r="A346" s="23"/>
      <c r="B346" s="2"/>
      <c r="C346" s="2"/>
      <c r="D346" s="2"/>
      <c r="E346" s="2"/>
      <c r="F346" s="2"/>
      <c r="G346" s="2"/>
      <c r="H346" s="2"/>
    </row>
    <row r="347" spans="1:8" x14ac:dyDescent="0.25">
      <c r="A347" s="23"/>
      <c r="B347" s="2"/>
      <c r="C347" s="2"/>
      <c r="D347" s="2"/>
      <c r="E347" s="2"/>
      <c r="F347" s="2"/>
      <c r="G347" s="2"/>
      <c r="H347" s="2"/>
    </row>
    <row r="348" spans="1:8" x14ac:dyDescent="0.25">
      <c r="A348" s="23"/>
      <c r="B348" s="2"/>
      <c r="C348" s="2"/>
      <c r="D348" s="2"/>
      <c r="E348" s="2"/>
      <c r="F348" s="2"/>
      <c r="G348" s="2"/>
      <c r="H348" s="2"/>
    </row>
    <row r="349" spans="1:8" x14ac:dyDescent="0.25">
      <c r="A349" s="1"/>
      <c r="B349" s="2"/>
      <c r="C349" s="2"/>
      <c r="D349" s="2"/>
      <c r="E349" s="2"/>
      <c r="F349" s="2"/>
      <c r="G349" s="2"/>
      <c r="H349" s="2"/>
    </row>
    <row r="350" spans="1:8" x14ac:dyDescent="0.25">
      <c r="A350" s="1"/>
      <c r="B350" s="2"/>
      <c r="C350" s="2"/>
      <c r="D350" s="2"/>
      <c r="E350" s="2"/>
      <c r="F350" s="2"/>
      <c r="G350" s="2"/>
      <c r="H350" s="2"/>
    </row>
    <row r="351" spans="1:8" x14ac:dyDescent="0.25">
      <c r="A351" s="24"/>
      <c r="B351" s="23"/>
      <c r="C351" s="23"/>
      <c r="D351" s="23"/>
      <c r="E351" s="23"/>
      <c r="F351" s="23"/>
      <c r="G351" s="23"/>
      <c r="H351" s="23"/>
    </row>
    <row r="352" spans="1:8" x14ac:dyDescent="0.25">
      <c r="A352" s="23"/>
      <c r="B352" s="23"/>
      <c r="C352" s="24"/>
      <c r="D352" s="23"/>
      <c r="E352" s="23"/>
      <c r="F352" s="23"/>
      <c r="G352" s="24"/>
      <c r="H352" s="24"/>
    </row>
    <row r="353" spans="1:8" x14ac:dyDescent="0.25">
      <c r="A353" s="23"/>
      <c r="B353" s="23"/>
      <c r="C353" s="23"/>
      <c r="D353" s="2"/>
      <c r="E353" s="2"/>
      <c r="F353" s="2"/>
      <c r="G353" s="23"/>
      <c r="H353" s="23"/>
    </row>
    <row r="354" spans="1:8" x14ac:dyDescent="0.25">
      <c r="A354" s="1"/>
      <c r="B354" s="2"/>
      <c r="C354" s="2"/>
      <c r="D354" s="2"/>
      <c r="E354" s="2"/>
      <c r="F354" s="2"/>
      <c r="G354" s="2"/>
      <c r="H354" s="2"/>
    </row>
    <row r="355" spans="1:8" x14ac:dyDescent="0.25">
      <c r="A355" s="22"/>
      <c r="B355" s="2"/>
      <c r="C355" s="2"/>
      <c r="D355" s="2"/>
      <c r="E355" s="2"/>
      <c r="F355" s="2"/>
      <c r="G355" s="2"/>
      <c r="H355" s="2"/>
    </row>
    <row r="356" spans="1:8" x14ac:dyDescent="0.25">
      <c r="A356" s="23"/>
      <c r="B356" s="2"/>
      <c r="C356" s="2"/>
      <c r="D356" s="2"/>
      <c r="E356" s="2"/>
      <c r="F356" s="2"/>
      <c r="G356" s="2"/>
      <c r="H356" s="2"/>
    </row>
    <row r="357" spans="1:8" x14ac:dyDescent="0.25">
      <c r="A357" s="23"/>
      <c r="B357" s="2"/>
      <c r="C357" s="2"/>
      <c r="D357" s="2"/>
      <c r="E357" s="2"/>
      <c r="F357" s="2"/>
      <c r="G357" s="2"/>
      <c r="H357" s="2"/>
    </row>
    <row r="358" spans="1:8" x14ac:dyDescent="0.25">
      <c r="A358" s="23"/>
      <c r="B358" s="2"/>
      <c r="C358" s="2"/>
      <c r="D358" s="2"/>
      <c r="E358" s="2"/>
      <c r="F358" s="2"/>
      <c r="G358" s="2"/>
      <c r="H358" s="2"/>
    </row>
    <row r="359" spans="1:8" x14ac:dyDescent="0.25">
      <c r="A359" s="1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1"/>
      <c r="B361" s="2"/>
      <c r="C361" s="2"/>
      <c r="D361" s="2"/>
      <c r="E361" s="2"/>
      <c r="F361" s="2"/>
      <c r="G361" s="2"/>
      <c r="H361" s="2"/>
    </row>
    <row r="362" spans="1:8" x14ac:dyDescent="0.25">
      <c r="A362" s="23"/>
      <c r="B362" s="2"/>
      <c r="C362" s="2"/>
      <c r="D362" s="2"/>
      <c r="E362" s="2"/>
      <c r="F362" s="2"/>
      <c r="G362" s="2"/>
      <c r="H362" s="2"/>
    </row>
    <row r="363" spans="1:8" x14ac:dyDescent="0.25">
      <c r="A363" s="23"/>
      <c r="B363" s="2"/>
      <c r="C363" s="2"/>
      <c r="D363" s="2"/>
      <c r="E363" s="2"/>
      <c r="F363" s="2"/>
      <c r="G363" s="2"/>
      <c r="H363" s="2"/>
    </row>
    <row r="364" spans="1:8" x14ac:dyDescent="0.25">
      <c r="A364" s="23"/>
      <c r="B364" s="2"/>
      <c r="C364" s="2"/>
      <c r="D364" s="2"/>
      <c r="E364" s="2"/>
      <c r="F364" s="2"/>
      <c r="G364" s="2"/>
      <c r="H364" s="2"/>
    </row>
    <row r="365" spans="1:8" x14ac:dyDescent="0.25">
      <c r="A365" s="23"/>
      <c r="B365" s="2"/>
      <c r="C365" s="2"/>
      <c r="D365" s="2"/>
      <c r="E365" s="2"/>
      <c r="F365" s="2"/>
      <c r="G365" s="2"/>
      <c r="H365" s="2"/>
    </row>
    <row r="366" spans="1:8" x14ac:dyDescent="0.25">
      <c r="A366" s="23"/>
      <c r="B366" s="2"/>
      <c r="C366" s="2"/>
      <c r="D366" s="2"/>
      <c r="E366" s="2"/>
      <c r="F366" s="2"/>
      <c r="G366" s="2"/>
      <c r="H366" s="2"/>
    </row>
    <row r="367" spans="1:8" x14ac:dyDescent="0.25">
      <c r="A367" s="23"/>
      <c r="B367" s="2"/>
      <c r="C367" s="2"/>
      <c r="D367" s="2"/>
      <c r="E367" s="2"/>
      <c r="F367" s="2"/>
      <c r="G367" s="2"/>
      <c r="H367" s="2"/>
    </row>
    <row r="368" spans="1:8" x14ac:dyDescent="0.25">
      <c r="A368" s="23"/>
      <c r="B368" s="2"/>
      <c r="C368" s="2"/>
      <c r="D368" s="2"/>
      <c r="E368" s="2"/>
      <c r="F368" s="2"/>
      <c r="G368" s="2"/>
      <c r="H368" s="2"/>
    </row>
    <row r="369" spans="1:8" x14ac:dyDescent="0.25">
      <c r="A369" s="1"/>
      <c r="B369" s="2"/>
      <c r="C369" s="2"/>
      <c r="D369" s="2"/>
      <c r="E369" s="2"/>
      <c r="F369" s="2"/>
      <c r="G369" s="2"/>
      <c r="H369" s="2"/>
    </row>
    <row r="370" spans="1:8" x14ac:dyDescent="0.25">
      <c r="A370" s="23"/>
      <c r="B370" s="2"/>
      <c r="C370" s="2"/>
      <c r="D370" s="2"/>
      <c r="E370" s="2"/>
      <c r="F370" s="2"/>
      <c r="G370" s="2"/>
      <c r="H370" s="2"/>
    </row>
    <row r="371" spans="1:8" x14ac:dyDescent="0.25">
      <c r="A371" s="23"/>
      <c r="B371" s="2"/>
      <c r="C371" s="2"/>
      <c r="D371" s="2"/>
      <c r="E371" s="2"/>
      <c r="F371" s="2"/>
      <c r="G371" s="2"/>
      <c r="H371" s="2"/>
    </row>
    <row r="372" spans="1:8" x14ac:dyDescent="0.25">
      <c r="A372" s="23"/>
      <c r="B372" s="2"/>
      <c r="C372" s="2"/>
      <c r="D372" s="2"/>
      <c r="E372" s="2"/>
      <c r="F372" s="2"/>
      <c r="G372" s="2"/>
      <c r="H372" s="2"/>
    </row>
    <row r="373" spans="1:8" x14ac:dyDescent="0.25">
      <c r="A373" s="23"/>
      <c r="B373" s="2"/>
      <c r="C373" s="2"/>
      <c r="D373" s="2"/>
      <c r="E373" s="2"/>
      <c r="F373" s="2"/>
      <c r="G373" s="2"/>
      <c r="H373" s="2"/>
    </row>
    <row r="374" spans="1:8" x14ac:dyDescent="0.25">
      <c r="A374" s="1"/>
      <c r="B374" s="2"/>
      <c r="C374" s="2"/>
      <c r="D374" s="2"/>
      <c r="E374" s="2"/>
      <c r="F374" s="2"/>
      <c r="G374" s="2"/>
      <c r="H374" s="2"/>
    </row>
    <row r="375" spans="1:8" x14ac:dyDescent="0.25">
      <c r="A375" s="1"/>
      <c r="B375" s="2"/>
      <c r="C375" s="2"/>
      <c r="D375" s="2"/>
      <c r="E375" s="2"/>
      <c r="F375" s="2"/>
      <c r="G375" s="2"/>
      <c r="H375" s="2"/>
    </row>
    <row r="376" spans="1:8" x14ac:dyDescent="0.25">
      <c r="A376" s="24"/>
      <c r="B376" s="23"/>
      <c r="C376" s="23"/>
      <c r="D376" s="23"/>
      <c r="E376" s="23"/>
      <c r="F376" s="23"/>
      <c r="G376" s="23"/>
      <c r="H376" s="23"/>
    </row>
    <row r="377" spans="1:8" x14ac:dyDescent="0.25">
      <c r="A377" s="23"/>
      <c r="B377" s="23"/>
      <c r="C377" s="24"/>
      <c r="D377" s="23"/>
      <c r="E377" s="23"/>
      <c r="F377" s="23"/>
      <c r="G377" s="24"/>
      <c r="H377" s="24"/>
    </row>
    <row r="378" spans="1:8" x14ac:dyDescent="0.25">
      <c r="A378" s="23"/>
      <c r="B378" s="23"/>
      <c r="C378" s="23"/>
      <c r="D378" s="2"/>
      <c r="E378" s="2"/>
      <c r="F378" s="2"/>
      <c r="G378" s="23"/>
      <c r="H378" s="23"/>
    </row>
    <row r="379" spans="1:8" x14ac:dyDescent="0.25">
      <c r="A379" s="1"/>
      <c r="B379" s="2"/>
      <c r="C379" s="2"/>
      <c r="D379" s="2"/>
      <c r="E379" s="2"/>
      <c r="F379" s="2"/>
      <c r="G379" s="2"/>
      <c r="H379" s="2"/>
    </row>
    <row r="380" spans="1:8" x14ac:dyDescent="0.25">
      <c r="A380" s="22"/>
      <c r="B380" s="2"/>
      <c r="C380" s="2"/>
      <c r="D380" s="2"/>
      <c r="E380" s="2"/>
      <c r="F380" s="2"/>
      <c r="G380" s="2"/>
      <c r="H380" s="2"/>
    </row>
    <row r="381" spans="1:8" x14ac:dyDescent="0.25">
      <c r="A381" s="23"/>
      <c r="B381" s="2"/>
      <c r="C381" s="2"/>
      <c r="D381" s="2"/>
      <c r="E381" s="2"/>
      <c r="F381" s="2"/>
      <c r="G381" s="2"/>
      <c r="H381" s="2"/>
    </row>
    <row r="382" spans="1:8" x14ac:dyDescent="0.25">
      <c r="A382" s="23"/>
      <c r="B382" s="2"/>
      <c r="C382" s="2"/>
      <c r="D382" s="2"/>
      <c r="E382" s="2"/>
      <c r="F382" s="2"/>
      <c r="G382" s="2"/>
      <c r="H382" s="2"/>
    </row>
    <row r="383" spans="1:8" x14ac:dyDescent="0.25">
      <c r="A383" s="23"/>
      <c r="B383" s="2"/>
      <c r="C383" s="2"/>
      <c r="D383" s="2"/>
      <c r="E383" s="2"/>
      <c r="F383" s="2"/>
      <c r="G383" s="2"/>
      <c r="H383" s="2"/>
    </row>
    <row r="384" spans="1:8" x14ac:dyDescent="0.25">
      <c r="A384" s="1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1"/>
      <c r="B386" s="2"/>
      <c r="C386" s="2"/>
      <c r="D386" s="2"/>
      <c r="E386" s="2"/>
      <c r="F386" s="2"/>
      <c r="G386" s="2"/>
      <c r="H386" s="2"/>
    </row>
    <row r="387" spans="1:8" x14ac:dyDescent="0.25">
      <c r="A387" s="23"/>
      <c r="B387" s="2"/>
      <c r="C387" s="2"/>
      <c r="D387" s="2"/>
      <c r="E387" s="2"/>
      <c r="F387" s="2"/>
      <c r="G387" s="2"/>
      <c r="H387" s="2"/>
    </row>
    <row r="388" spans="1:8" x14ac:dyDescent="0.25">
      <c r="A388" s="23"/>
      <c r="B388" s="2"/>
      <c r="C388" s="2"/>
      <c r="D388" s="2"/>
      <c r="E388" s="2"/>
      <c r="F388" s="2"/>
      <c r="G388" s="2"/>
      <c r="H388" s="2"/>
    </row>
    <row r="389" spans="1:8" x14ac:dyDescent="0.25">
      <c r="A389" s="23"/>
      <c r="B389" s="2"/>
      <c r="C389" s="2"/>
      <c r="D389" s="2"/>
      <c r="E389" s="2"/>
      <c r="F389" s="2"/>
      <c r="G389" s="2"/>
      <c r="H389" s="2"/>
    </row>
    <row r="390" spans="1:8" x14ac:dyDescent="0.25">
      <c r="A390" s="23"/>
      <c r="B390" s="2"/>
      <c r="C390" s="2"/>
      <c r="D390" s="2"/>
      <c r="E390" s="2"/>
      <c r="F390" s="2"/>
      <c r="G390" s="2"/>
      <c r="H390" s="2"/>
    </row>
    <row r="391" spans="1:8" x14ac:dyDescent="0.25">
      <c r="A391" s="23"/>
      <c r="B391" s="2"/>
      <c r="C391" s="2"/>
      <c r="D391" s="2"/>
      <c r="E391" s="2"/>
      <c r="F391" s="2"/>
      <c r="G391" s="2"/>
      <c r="H391" s="2"/>
    </row>
    <row r="392" spans="1:8" x14ac:dyDescent="0.25">
      <c r="A392" s="23"/>
      <c r="B392" s="2"/>
      <c r="C392" s="2"/>
      <c r="D392" s="2"/>
      <c r="E392" s="2"/>
      <c r="F392" s="2"/>
      <c r="G392" s="2"/>
      <c r="H392" s="2"/>
    </row>
    <row r="393" spans="1:8" x14ac:dyDescent="0.25">
      <c r="A393" s="23"/>
      <c r="B393" s="2"/>
      <c r="C393" s="2"/>
      <c r="D393" s="2"/>
      <c r="E393" s="2"/>
      <c r="F393" s="2"/>
      <c r="G393" s="2"/>
      <c r="H393" s="2"/>
    </row>
    <row r="394" spans="1:8" x14ac:dyDescent="0.25">
      <c r="A394" s="1"/>
      <c r="B394" s="2"/>
      <c r="C394" s="2"/>
      <c r="D394" s="2"/>
      <c r="E394" s="2"/>
      <c r="F394" s="2"/>
      <c r="G394" s="2"/>
      <c r="H394" s="2"/>
    </row>
    <row r="395" spans="1:8" x14ac:dyDescent="0.25">
      <c r="A395" s="23"/>
      <c r="B395" s="2"/>
      <c r="C395" s="2"/>
      <c r="D395" s="2"/>
      <c r="E395" s="2"/>
      <c r="F395" s="2"/>
      <c r="G395" s="2"/>
      <c r="H395" s="2"/>
    </row>
    <row r="396" spans="1:8" x14ac:dyDescent="0.25">
      <c r="A396" s="23"/>
      <c r="B396" s="2"/>
      <c r="C396" s="2"/>
      <c r="D396" s="2"/>
      <c r="E396" s="2"/>
      <c r="F396" s="2"/>
      <c r="G396" s="2"/>
      <c r="H396" s="2"/>
    </row>
    <row r="397" spans="1:8" x14ac:dyDescent="0.25">
      <c r="A397" s="23"/>
      <c r="B397" s="2"/>
      <c r="C397" s="2"/>
      <c r="D397" s="2"/>
      <c r="E397" s="2"/>
      <c r="F397" s="2"/>
      <c r="G397" s="2"/>
      <c r="H397" s="2"/>
    </row>
    <row r="398" spans="1:8" x14ac:dyDescent="0.25">
      <c r="A398" s="23"/>
      <c r="B398" s="2"/>
      <c r="C398" s="2"/>
      <c r="D398" s="2"/>
      <c r="E398" s="2"/>
      <c r="F398" s="2"/>
      <c r="G398" s="2"/>
      <c r="H398" s="2"/>
    </row>
    <row r="399" spans="1:8" x14ac:dyDescent="0.25">
      <c r="A399" s="1"/>
      <c r="B399" s="2"/>
      <c r="C399" s="2"/>
      <c r="D399" s="2"/>
      <c r="E399" s="2"/>
      <c r="F399" s="2"/>
      <c r="G399" s="2"/>
      <c r="H399" s="2"/>
    </row>
    <row r="400" spans="1:8" x14ac:dyDescent="0.25">
      <c r="A400" s="1"/>
      <c r="B400" s="2"/>
      <c r="C400" s="2"/>
      <c r="D400" s="2"/>
      <c r="E400" s="2"/>
      <c r="F400" s="2"/>
      <c r="G400" s="2"/>
      <c r="H400" s="2"/>
    </row>
    <row r="401" spans="1:8" x14ac:dyDescent="0.25">
      <c r="A401" s="24"/>
      <c r="B401" s="23"/>
      <c r="C401" s="23"/>
      <c r="D401" s="23"/>
      <c r="E401" s="23"/>
      <c r="F401" s="23"/>
      <c r="G401" s="23"/>
      <c r="H401" s="23"/>
    </row>
    <row r="402" spans="1:8" x14ac:dyDescent="0.25">
      <c r="A402" s="23"/>
      <c r="B402" s="23"/>
      <c r="C402" s="24"/>
      <c r="D402" s="23"/>
      <c r="E402" s="23"/>
      <c r="F402" s="23"/>
      <c r="G402" s="24"/>
      <c r="H402" s="24"/>
    </row>
    <row r="403" spans="1:8" x14ac:dyDescent="0.25">
      <c r="A403" s="23"/>
      <c r="B403" s="23"/>
      <c r="C403" s="23"/>
      <c r="D403" s="2"/>
      <c r="E403" s="2"/>
      <c r="F403" s="2"/>
      <c r="G403" s="23"/>
      <c r="H403" s="23"/>
    </row>
    <row r="404" spans="1:8" x14ac:dyDescent="0.25">
      <c r="A404" s="1"/>
      <c r="B404" s="2"/>
      <c r="C404" s="2"/>
      <c r="D404" s="2"/>
      <c r="E404" s="2"/>
      <c r="F404" s="2"/>
      <c r="G404" s="2"/>
      <c r="H404" s="2"/>
    </row>
    <row r="405" spans="1:8" x14ac:dyDescent="0.25">
      <c r="A405" s="22"/>
      <c r="B405" s="2"/>
      <c r="C405" s="2"/>
      <c r="D405" s="2"/>
      <c r="E405" s="2"/>
      <c r="F405" s="2"/>
      <c r="G405" s="2"/>
      <c r="H405" s="2"/>
    </row>
    <row r="406" spans="1:8" x14ac:dyDescent="0.25">
      <c r="A406" s="23"/>
      <c r="B406" s="2"/>
      <c r="C406" s="2"/>
      <c r="D406" s="2"/>
      <c r="E406" s="2"/>
      <c r="F406" s="2"/>
      <c r="G406" s="2"/>
      <c r="H406" s="2"/>
    </row>
    <row r="407" spans="1:8" x14ac:dyDescent="0.25">
      <c r="A407" s="23"/>
      <c r="B407" s="2"/>
      <c r="C407" s="2"/>
      <c r="D407" s="2"/>
      <c r="E407" s="2"/>
      <c r="F407" s="2"/>
      <c r="G407" s="2"/>
      <c r="H407" s="2"/>
    </row>
    <row r="408" spans="1:8" x14ac:dyDescent="0.25">
      <c r="A408" s="23"/>
      <c r="B408" s="2"/>
      <c r="C408" s="2"/>
      <c r="D408" s="2"/>
      <c r="E408" s="2"/>
      <c r="F408" s="2"/>
      <c r="G408" s="2"/>
      <c r="H408" s="2"/>
    </row>
    <row r="409" spans="1:8" x14ac:dyDescent="0.25">
      <c r="A409" s="1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1"/>
      <c r="B411" s="2"/>
      <c r="C411" s="2"/>
      <c r="D411" s="2"/>
      <c r="E411" s="2"/>
      <c r="F411" s="2"/>
      <c r="G411" s="2"/>
      <c r="H411" s="2"/>
    </row>
    <row r="412" spans="1:8" x14ac:dyDescent="0.25">
      <c r="A412" s="23"/>
      <c r="B412" s="2"/>
      <c r="C412" s="2"/>
      <c r="D412" s="2"/>
      <c r="E412" s="2"/>
      <c r="F412" s="2"/>
      <c r="G412" s="2"/>
      <c r="H412" s="2"/>
    </row>
    <row r="413" spans="1:8" x14ac:dyDescent="0.25">
      <c r="A413" s="23"/>
      <c r="B413" s="2"/>
      <c r="C413" s="2"/>
      <c r="D413" s="2"/>
      <c r="E413" s="2"/>
      <c r="F413" s="2"/>
      <c r="G413" s="2"/>
      <c r="H413" s="2"/>
    </row>
    <row r="414" spans="1:8" x14ac:dyDescent="0.25">
      <c r="A414" s="23"/>
      <c r="B414" s="2"/>
      <c r="C414" s="2"/>
      <c r="D414" s="2"/>
      <c r="E414" s="2"/>
      <c r="F414" s="2"/>
      <c r="G414" s="2"/>
      <c r="H414" s="2"/>
    </row>
    <row r="415" spans="1:8" x14ac:dyDescent="0.25">
      <c r="A415" s="23"/>
      <c r="B415" s="2"/>
      <c r="C415" s="2"/>
      <c r="D415" s="2"/>
      <c r="E415" s="2"/>
      <c r="F415" s="2"/>
      <c r="G415" s="2"/>
      <c r="H415" s="2"/>
    </row>
    <row r="416" spans="1:8" x14ac:dyDescent="0.25">
      <c r="A416" s="23"/>
      <c r="B416" s="2"/>
      <c r="C416" s="2"/>
      <c r="D416" s="2"/>
      <c r="E416" s="2"/>
      <c r="F416" s="2"/>
      <c r="G416" s="2"/>
      <c r="H416" s="2"/>
    </row>
    <row r="417" spans="1:8" x14ac:dyDescent="0.25">
      <c r="A417" s="23"/>
      <c r="B417" s="2"/>
      <c r="C417" s="2"/>
      <c r="D417" s="2"/>
      <c r="E417" s="2"/>
      <c r="F417" s="2"/>
      <c r="G417" s="2"/>
      <c r="H417" s="2"/>
    </row>
    <row r="418" spans="1:8" x14ac:dyDescent="0.25">
      <c r="A418" s="23"/>
      <c r="B418" s="2"/>
      <c r="C418" s="2"/>
      <c r="D418" s="2"/>
      <c r="E418" s="2"/>
      <c r="F418" s="2"/>
      <c r="G418" s="2"/>
      <c r="H418" s="2"/>
    </row>
    <row r="419" spans="1:8" x14ac:dyDescent="0.25">
      <c r="A419" s="1"/>
      <c r="B419" s="2"/>
      <c r="C419" s="2"/>
      <c r="D419" s="2"/>
      <c r="E419" s="2"/>
      <c r="F419" s="2"/>
      <c r="G419" s="2"/>
      <c r="H419" s="2"/>
    </row>
    <row r="420" spans="1:8" x14ac:dyDescent="0.25">
      <c r="A420" s="23"/>
      <c r="B420" s="2"/>
      <c r="C420" s="2"/>
      <c r="D420" s="2"/>
      <c r="E420" s="2"/>
      <c r="F420" s="2"/>
      <c r="G420" s="2"/>
      <c r="H420" s="2"/>
    </row>
    <row r="421" spans="1:8" x14ac:dyDescent="0.25">
      <c r="A421" s="23"/>
      <c r="B421" s="2"/>
      <c r="C421" s="2"/>
      <c r="D421" s="2"/>
      <c r="E421" s="2"/>
      <c r="F421" s="2"/>
      <c r="G421" s="2"/>
      <c r="H421" s="2"/>
    </row>
    <row r="422" spans="1:8" x14ac:dyDescent="0.25">
      <c r="A422" s="23"/>
      <c r="B422" s="2"/>
      <c r="C422" s="2"/>
      <c r="D422" s="2"/>
      <c r="E422" s="2"/>
      <c r="F422" s="2"/>
      <c r="G422" s="2"/>
      <c r="H422" s="2"/>
    </row>
    <row r="423" spans="1:8" x14ac:dyDescent="0.25">
      <c r="A423" s="23"/>
      <c r="B423" s="2"/>
      <c r="C423" s="2"/>
      <c r="D423" s="2"/>
      <c r="E423" s="2"/>
      <c r="F423" s="2"/>
      <c r="G423" s="2"/>
      <c r="H423" s="2"/>
    </row>
    <row r="424" spans="1:8" x14ac:dyDescent="0.25">
      <c r="A424" s="1"/>
      <c r="B424" s="2"/>
      <c r="C424" s="2"/>
      <c r="D424" s="2"/>
      <c r="E424" s="2"/>
      <c r="F424" s="2"/>
      <c r="G424" s="2"/>
      <c r="H424" s="2"/>
    </row>
    <row r="425" spans="1:8" x14ac:dyDescent="0.25">
      <c r="A425" s="1"/>
      <c r="B425" s="2"/>
      <c r="C425" s="2"/>
      <c r="D425" s="2"/>
      <c r="E425" s="2"/>
      <c r="F425" s="2"/>
      <c r="G425" s="2"/>
      <c r="H425" s="2"/>
    </row>
    <row r="426" spans="1:8" x14ac:dyDescent="0.25">
      <c r="A426" s="24"/>
      <c r="B426" s="23"/>
      <c r="C426" s="23"/>
      <c r="D426" s="23"/>
      <c r="E426" s="23"/>
      <c r="F426" s="23"/>
      <c r="G426" s="23"/>
      <c r="H426" s="23"/>
    </row>
    <row r="427" spans="1:8" x14ac:dyDescent="0.25">
      <c r="A427" s="23"/>
      <c r="B427" s="23"/>
      <c r="C427" s="24"/>
      <c r="D427" s="23"/>
      <c r="E427" s="23"/>
      <c r="F427" s="23"/>
      <c r="G427" s="24"/>
      <c r="H427" s="24"/>
    </row>
    <row r="428" spans="1:8" x14ac:dyDescent="0.25">
      <c r="A428" s="23"/>
      <c r="B428" s="23"/>
      <c r="C428" s="23"/>
      <c r="D428" s="2"/>
      <c r="E428" s="2"/>
      <c r="F428" s="2"/>
      <c r="G428" s="23"/>
      <c r="H428" s="23"/>
    </row>
    <row r="429" spans="1:8" x14ac:dyDescent="0.25">
      <c r="A429" s="1"/>
      <c r="B429" s="2"/>
      <c r="C429" s="2"/>
      <c r="D429" s="2"/>
      <c r="E429" s="2"/>
      <c r="F429" s="2"/>
      <c r="G429" s="2"/>
      <c r="H429" s="2"/>
    </row>
    <row r="430" spans="1:8" x14ac:dyDescent="0.25">
      <c r="A430" s="22"/>
      <c r="B430" s="2"/>
      <c r="C430" s="2"/>
      <c r="D430" s="2"/>
      <c r="E430" s="2"/>
      <c r="F430" s="2"/>
      <c r="G430" s="2"/>
      <c r="H430" s="2"/>
    </row>
    <row r="431" spans="1:8" x14ac:dyDescent="0.25">
      <c r="A431" s="23"/>
      <c r="B431" s="2"/>
      <c r="C431" s="2"/>
      <c r="D431" s="2"/>
      <c r="E431" s="2"/>
      <c r="F431" s="2"/>
      <c r="G431" s="2"/>
      <c r="H431" s="2"/>
    </row>
    <row r="432" spans="1:8" x14ac:dyDescent="0.25">
      <c r="A432" s="23"/>
      <c r="B432" s="2"/>
      <c r="C432" s="2"/>
      <c r="D432" s="2"/>
      <c r="E432" s="2"/>
      <c r="F432" s="2"/>
      <c r="G432" s="2"/>
      <c r="H432" s="2"/>
    </row>
    <row r="433" spans="1:8" x14ac:dyDescent="0.25">
      <c r="A433" s="23"/>
      <c r="B433" s="2"/>
      <c r="C433" s="2"/>
      <c r="D433" s="2"/>
      <c r="E433" s="2"/>
      <c r="F433" s="2"/>
      <c r="G433" s="2"/>
      <c r="H433" s="2"/>
    </row>
    <row r="434" spans="1:8" x14ac:dyDescent="0.25">
      <c r="A434" s="1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1"/>
      <c r="B436" s="2"/>
      <c r="C436" s="2"/>
      <c r="D436" s="2"/>
      <c r="E436" s="2"/>
      <c r="F436" s="2"/>
      <c r="G436" s="2"/>
      <c r="H436" s="2"/>
    </row>
    <row r="437" spans="1:8" x14ac:dyDescent="0.25">
      <c r="A437" s="23"/>
      <c r="B437" s="2"/>
      <c r="C437" s="2"/>
      <c r="D437" s="2"/>
      <c r="E437" s="2"/>
      <c r="F437" s="2"/>
      <c r="G437" s="2"/>
      <c r="H437" s="2"/>
    </row>
    <row r="438" spans="1:8" x14ac:dyDescent="0.25">
      <c r="A438" s="23"/>
      <c r="B438" s="2"/>
      <c r="C438" s="2"/>
      <c r="D438" s="2"/>
      <c r="E438" s="2"/>
      <c r="F438" s="2"/>
      <c r="G438" s="2"/>
      <c r="H438" s="2"/>
    </row>
    <row r="439" spans="1:8" x14ac:dyDescent="0.25">
      <c r="A439" s="23"/>
      <c r="B439" s="2"/>
      <c r="C439" s="2"/>
      <c r="D439" s="2"/>
      <c r="E439" s="2"/>
      <c r="F439" s="2"/>
      <c r="G439" s="2"/>
      <c r="H439" s="2"/>
    </row>
    <row r="440" spans="1:8" x14ac:dyDescent="0.25">
      <c r="A440" s="23"/>
      <c r="B440" s="2"/>
      <c r="C440" s="2"/>
      <c r="D440" s="2"/>
      <c r="E440" s="2"/>
      <c r="F440" s="2"/>
      <c r="G440" s="2"/>
      <c r="H440" s="2"/>
    </row>
    <row r="441" spans="1:8" x14ac:dyDescent="0.25">
      <c r="A441" s="23"/>
      <c r="B441" s="2"/>
      <c r="C441" s="2"/>
      <c r="D441" s="2"/>
      <c r="E441" s="2"/>
      <c r="F441" s="2"/>
      <c r="G441" s="2"/>
      <c r="H441" s="2"/>
    </row>
    <row r="442" spans="1:8" x14ac:dyDescent="0.25">
      <c r="A442" s="23"/>
      <c r="B442" s="2"/>
      <c r="C442" s="2"/>
      <c r="D442" s="2"/>
      <c r="E442" s="2"/>
      <c r="F442" s="2"/>
      <c r="G442" s="2"/>
      <c r="H442" s="2"/>
    </row>
    <row r="443" spans="1:8" x14ac:dyDescent="0.25">
      <c r="A443" s="23"/>
      <c r="B443" s="2"/>
      <c r="C443" s="2"/>
      <c r="D443" s="2"/>
      <c r="E443" s="2"/>
      <c r="F443" s="2"/>
      <c r="G443" s="2"/>
      <c r="H443" s="2"/>
    </row>
    <row r="444" spans="1:8" x14ac:dyDescent="0.25">
      <c r="A444" s="1"/>
      <c r="B444" s="2"/>
      <c r="C444" s="2"/>
      <c r="D444" s="2"/>
      <c r="E444" s="2"/>
      <c r="F444" s="2"/>
      <c r="G444" s="2"/>
      <c r="H444" s="2"/>
    </row>
    <row r="445" spans="1:8" x14ac:dyDescent="0.25">
      <c r="A445" s="23"/>
      <c r="B445" s="2"/>
      <c r="C445" s="2"/>
      <c r="D445" s="2"/>
      <c r="E445" s="2"/>
      <c r="F445" s="2"/>
      <c r="G445" s="2"/>
      <c r="H445" s="2"/>
    </row>
    <row r="446" spans="1:8" x14ac:dyDescent="0.25">
      <c r="A446" s="23"/>
      <c r="B446" s="2"/>
      <c r="C446" s="2"/>
      <c r="D446" s="2"/>
      <c r="E446" s="2"/>
      <c r="F446" s="2"/>
      <c r="G446" s="2"/>
      <c r="H446" s="2"/>
    </row>
    <row r="447" spans="1:8" x14ac:dyDescent="0.25">
      <c r="A447" s="23"/>
      <c r="B447" s="2"/>
      <c r="C447" s="2"/>
      <c r="D447" s="2"/>
      <c r="E447" s="2"/>
      <c r="F447" s="2"/>
      <c r="G447" s="2"/>
      <c r="H447" s="2"/>
    </row>
    <row r="448" spans="1:8" x14ac:dyDescent="0.25">
      <c r="A448" s="23"/>
      <c r="B448" s="2"/>
      <c r="C448" s="2"/>
      <c r="D448" s="2"/>
      <c r="E448" s="2"/>
      <c r="F448" s="2"/>
      <c r="G448" s="2"/>
      <c r="H448" s="2"/>
    </row>
    <row r="449" spans="1:8" x14ac:dyDescent="0.25">
      <c r="A449" s="1"/>
      <c r="B449" s="2"/>
      <c r="C449" s="2"/>
      <c r="D449" s="2"/>
      <c r="E449" s="2"/>
      <c r="F449" s="2"/>
      <c r="G449" s="2"/>
      <c r="H449" s="2"/>
    </row>
    <row r="450" spans="1:8" x14ac:dyDescent="0.25">
      <c r="A450" s="1"/>
      <c r="B450" s="2"/>
      <c r="C450" s="2"/>
      <c r="D450" s="2"/>
      <c r="E450" s="2"/>
      <c r="F450" s="2"/>
      <c r="G450" s="2"/>
      <c r="H450" s="2"/>
    </row>
    <row r="451" spans="1:8" x14ac:dyDescent="0.25">
      <c r="A451" s="24"/>
      <c r="B451" s="23"/>
      <c r="C451" s="23"/>
      <c r="D451" s="23"/>
      <c r="E451" s="23"/>
      <c r="F451" s="23"/>
      <c r="G451" s="23"/>
      <c r="H451" s="23"/>
    </row>
    <row r="452" spans="1:8" x14ac:dyDescent="0.25">
      <c r="A452" s="23"/>
      <c r="B452" s="23"/>
      <c r="C452" s="24"/>
      <c r="D452" s="23"/>
      <c r="E452" s="23"/>
      <c r="F452" s="23"/>
      <c r="G452" s="24"/>
      <c r="H452" s="24"/>
    </row>
    <row r="453" spans="1:8" x14ac:dyDescent="0.25">
      <c r="A453" s="23"/>
      <c r="B453" s="23"/>
      <c r="C453" s="23"/>
      <c r="D453" s="2"/>
      <c r="E453" s="2"/>
      <c r="F453" s="2"/>
      <c r="G453" s="23"/>
      <c r="H453" s="23"/>
    </row>
    <row r="454" spans="1:8" x14ac:dyDescent="0.25">
      <c r="A454" s="1"/>
      <c r="B454" s="2"/>
      <c r="C454" s="2"/>
      <c r="D454" s="2"/>
      <c r="E454" s="2"/>
      <c r="F454" s="2"/>
      <c r="G454" s="2"/>
      <c r="H454" s="2"/>
    </row>
    <row r="455" spans="1:8" x14ac:dyDescent="0.25">
      <c r="A455" s="22"/>
      <c r="B455" s="2"/>
      <c r="C455" s="2"/>
      <c r="D455" s="2"/>
      <c r="E455" s="2"/>
      <c r="F455" s="2"/>
      <c r="G455" s="2"/>
      <c r="H455" s="2"/>
    </row>
    <row r="456" spans="1:8" x14ac:dyDescent="0.25">
      <c r="A456" s="23"/>
      <c r="B456" s="2"/>
      <c r="C456" s="2"/>
      <c r="D456" s="2"/>
      <c r="E456" s="2"/>
      <c r="F456" s="2"/>
      <c r="G456" s="2"/>
      <c r="H456" s="2"/>
    </row>
    <row r="457" spans="1:8" x14ac:dyDescent="0.25">
      <c r="A457" s="23"/>
      <c r="B457" s="2"/>
      <c r="C457" s="2"/>
      <c r="D457" s="2"/>
      <c r="E457" s="2"/>
      <c r="F457" s="2"/>
      <c r="G457" s="2"/>
      <c r="H457" s="2"/>
    </row>
    <row r="458" spans="1:8" x14ac:dyDescent="0.25">
      <c r="A458" s="23"/>
      <c r="B458" s="2"/>
      <c r="C458" s="2"/>
      <c r="D458" s="2"/>
      <c r="E458" s="2"/>
      <c r="F458" s="2"/>
      <c r="G458" s="2"/>
      <c r="H458" s="2"/>
    </row>
    <row r="459" spans="1:8" x14ac:dyDescent="0.25">
      <c r="A459" s="1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1"/>
      <c r="B461" s="2"/>
      <c r="C461" s="2"/>
      <c r="D461" s="2"/>
      <c r="E461" s="2"/>
      <c r="F461" s="2"/>
      <c r="G461" s="2"/>
      <c r="H461" s="2"/>
    </row>
    <row r="462" spans="1:8" x14ac:dyDescent="0.25">
      <c r="A462" s="23"/>
      <c r="B462" s="2"/>
      <c r="C462" s="2"/>
      <c r="D462" s="2"/>
      <c r="E462" s="2"/>
      <c r="F462" s="2"/>
      <c r="G462" s="2"/>
      <c r="H462" s="2"/>
    </row>
    <row r="463" spans="1:8" x14ac:dyDescent="0.25">
      <c r="A463" s="23"/>
      <c r="B463" s="2"/>
      <c r="C463" s="2"/>
      <c r="D463" s="2"/>
      <c r="E463" s="2"/>
      <c r="F463" s="2"/>
      <c r="G463" s="2"/>
      <c r="H463" s="2"/>
    </row>
    <row r="464" spans="1:8" x14ac:dyDescent="0.25">
      <c r="A464" s="23"/>
      <c r="B464" s="2"/>
      <c r="C464" s="2"/>
      <c r="D464" s="2"/>
      <c r="E464" s="2"/>
      <c r="F464" s="2"/>
      <c r="G464" s="2"/>
      <c r="H464" s="2"/>
    </row>
    <row r="465" spans="1:8" x14ac:dyDescent="0.25">
      <c r="A465" s="23"/>
      <c r="B465" s="2"/>
      <c r="C465" s="2"/>
      <c r="D465" s="2"/>
      <c r="E465" s="2"/>
      <c r="F465" s="2"/>
      <c r="G465" s="2"/>
      <c r="H465" s="2"/>
    </row>
    <row r="466" spans="1:8" x14ac:dyDescent="0.25">
      <c r="A466" s="23"/>
      <c r="B466" s="2"/>
      <c r="C466" s="2"/>
      <c r="D466" s="2"/>
      <c r="E466" s="2"/>
      <c r="F466" s="2"/>
      <c r="G466" s="2"/>
      <c r="H466" s="2"/>
    </row>
    <row r="467" spans="1:8" x14ac:dyDescent="0.25">
      <c r="A467" s="23"/>
      <c r="B467" s="2"/>
      <c r="C467" s="2"/>
      <c r="D467" s="2"/>
      <c r="E467" s="2"/>
      <c r="F467" s="2"/>
      <c r="G467" s="2"/>
      <c r="H467" s="2"/>
    </row>
    <row r="468" spans="1:8" x14ac:dyDescent="0.25">
      <c r="A468" s="23"/>
      <c r="B468" s="2"/>
      <c r="C468" s="2"/>
      <c r="D468" s="2"/>
      <c r="E468" s="2"/>
      <c r="F468" s="2"/>
      <c r="G468" s="2"/>
      <c r="H468" s="2"/>
    </row>
    <row r="469" spans="1:8" x14ac:dyDescent="0.25">
      <c r="A469" s="1"/>
      <c r="B469" s="2"/>
      <c r="C469" s="2"/>
      <c r="D469" s="2"/>
      <c r="E469" s="2"/>
      <c r="F469" s="2"/>
      <c r="G469" s="2"/>
      <c r="H469" s="2"/>
    </row>
    <row r="470" spans="1:8" x14ac:dyDescent="0.25">
      <c r="A470" s="23"/>
      <c r="B470" s="2"/>
      <c r="C470" s="2"/>
      <c r="D470" s="2"/>
      <c r="E470" s="2"/>
      <c r="F470" s="2"/>
      <c r="G470" s="2"/>
      <c r="H470" s="2"/>
    </row>
    <row r="471" spans="1:8" x14ac:dyDescent="0.25">
      <c r="A471" s="23"/>
      <c r="B471" s="2"/>
      <c r="C471" s="2"/>
      <c r="D471" s="2"/>
      <c r="E471" s="2"/>
      <c r="F471" s="2"/>
      <c r="G471" s="2"/>
      <c r="H471" s="2"/>
    </row>
    <row r="472" spans="1:8" x14ac:dyDescent="0.25">
      <c r="A472" s="23"/>
      <c r="B472" s="2"/>
      <c r="C472" s="2"/>
      <c r="D472" s="2"/>
      <c r="E472" s="2"/>
      <c r="F472" s="2"/>
      <c r="G472" s="2"/>
      <c r="H472" s="2"/>
    </row>
    <row r="473" spans="1:8" x14ac:dyDescent="0.25">
      <c r="A473" s="23"/>
      <c r="B473" s="2"/>
      <c r="C473" s="2"/>
      <c r="D473" s="2"/>
      <c r="E473" s="2"/>
      <c r="F473" s="2"/>
      <c r="G473" s="2"/>
      <c r="H473" s="2"/>
    </row>
    <row r="474" spans="1:8" x14ac:dyDescent="0.25">
      <c r="A474" s="1"/>
      <c r="B474" s="2"/>
      <c r="C474" s="2"/>
      <c r="D474" s="2"/>
      <c r="E474" s="2"/>
      <c r="F474" s="2"/>
      <c r="G474" s="2"/>
      <c r="H474" s="2"/>
    </row>
    <row r="475" spans="1:8" x14ac:dyDescent="0.25">
      <c r="A475" s="1"/>
      <c r="B475" s="2"/>
      <c r="C475" s="2"/>
      <c r="D475" s="2"/>
      <c r="E475" s="2"/>
      <c r="F475" s="2"/>
      <c r="G475" s="2"/>
      <c r="H475" s="2"/>
    </row>
  </sheetData>
  <mergeCells count="162">
    <mergeCell ref="A1:H1"/>
    <mergeCell ref="A2:A3"/>
    <mergeCell ref="B2:B3"/>
    <mergeCell ref="C2:C3"/>
    <mergeCell ref="D2:F2"/>
    <mergeCell ref="G2:G3"/>
    <mergeCell ref="H2:H3"/>
    <mergeCell ref="A5:A8"/>
    <mergeCell ref="A12:A18"/>
    <mergeCell ref="A20:A23"/>
    <mergeCell ref="A26:H26"/>
    <mergeCell ref="A27:A28"/>
    <mergeCell ref="B27:B28"/>
    <mergeCell ref="C27:C28"/>
    <mergeCell ref="D27:F27"/>
    <mergeCell ref="G27:G28"/>
    <mergeCell ref="H27:H28"/>
    <mergeCell ref="A30:A33"/>
    <mergeCell ref="A37:A43"/>
    <mergeCell ref="A45:A48"/>
    <mergeCell ref="A51:H51"/>
    <mergeCell ref="A52:A53"/>
    <mergeCell ref="B52:B53"/>
    <mergeCell ref="C52:C53"/>
    <mergeCell ref="D52:F52"/>
    <mergeCell ref="G52:G53"/>
    <mergeCell ref="H52:H53"/>
    <mergeCell ref="A55:A58"/>
    <mergeCell ref="A62:A68"/>
    <mergeCell ref="A70:A73"/>
    <mergeCell ref="A76:H76"/>
    <mergeCell ref="A77:A78"/>
    <mergeCell ref="B77:B78"/>
    <mergeCell ref="C77:C78"/>
    <mergeCell ref="D77:F77"/>
    <mergeCell ref="G77:G78"/>
    <mergeCell ref="H77:H78"/>
    <mergeCell ref="A80:A83"/>
    <mergeCell ref="A87:A93"/>
    <mergeCell ref="A95:A98"/>
    <mergeCell ref="A101:H101"/>
    <mergeCell ref="A102:A103"/>
    <mergeCell ref="B102:B103"/>
    <mergeCell ref="C102:C103"/>
    <mergeCell ref="D102:F102"/>
    <mergeCell ref="G102:G103"/>
    <mergeCell ref="H102:H103"/>
    <mergeCell ref="A105:A108"/>
    <mergeCell ref="A112:A118"/>
    <mergeCell ref="A120:A123"/>
    <mergeCell ref="A126:H126"/>
    <mergeCell ref="A127:A128"/>
    <mergeCell ref="B127:B128"/>
    <mergeCell ref="C127:C128"/>
    <mergeCell ref="D127:F127"/>
    <mergeCell ref="G127:G128"/>
    <mergeCell ref="H127:H128"/>
    <mergeCell ref="A130:A133"/>
    <mergeCell ref="A137:A143"/>
    <mergeCell ref="A145:A148"/>
    <mergeCell ref="A151:H151"/>
    <mergeCell ref="A152:A153"/>
    <mergeCell ref="B152:B153"/>
    <mergeCell ref="C152:C153"/>
    <mergeCell ref="D152:F152"/>
    <mergeCell ref="G152:G153"/>
    <mergeCell ref="H152:H153"/>
    <mergeCell ref="A155:A158"/>
    <mergeCell ref="A162:A168"/>
    <mergeCell ref="A170:A173"/>
    <mergeCell ref="A176:H176"/>
    <mergeCell ref="A177:A178"/>
    <mergeCell ref="B177:B178"/>
    <mergeCell ref="C177:C178"/>
    <mergeCell ref="D177:F177"/>
    <mergeCell ref="G177:G178"/>
    <mergeCell ref="H177:H178"/>
    <mergeCell ref="A180:A183"/>
    <mergeCell ref="A187:A193"/>
    <mergeCell ref="A195:A198"/>
    <mergeCell ref="A201:H201"/>
    <mergeCell ref="A202:A203"/>
    <mergeCell ref="B202:B203"/>
    <mergeCell ref="C202:C203"/>
    <mergeCell ref="D202:F202"/>
    <mergeCell ref="G202:G203"/>
    <mergeCell ref="H202:H203"/>
    <mergeCell ref="A205:A208"/>
    <mergeCell ref="A212:A218"/>
    <mergeCell ref="A220:A223"/>
    <mergeCell ref="A226:H226"/>
    <mergeCell ref="A227:A228"/>
    <mergeCell ref="B227:B228"/>
    <mergeCell ref="C227:C228"/>
    <mergeCell ref="D227:F227"/>
    <mergeCell ref="G227:G228"/>
    <mergeCell ref="H227:H228"/>
    <mergeCell ref="A327:A328"/>
    <mergeCell ref="B327:B328"/>
    <mergeCell ref="C327:C328"/>
    <mergeCell ref="D327:F327"/>
    <mergeCell ref="G327:G328"/>
    <mergeCell ref="H327:H328"/>
    <mergeCell ref="A230:A233"/>
    <mergeCell ref="A237:A243"/>
    <mergeCell ref="A245:A248"/>
    <mergeCell ref="A312:A318"/>
    <mergeCell ref="A320:A323"/>
    <mergeCell ref="A326:H326"/>
    <mergeCell ref="A330:A333"/>
    <mergeCell ref="A337:A343"/>
    <mergeCell ref="A345:A348"/>
    <mergeCell ref="A351:H351"/>
    <mergeCell ref="A352:A353"/>
    <mergeCell ref="B352:B353"/>
    <mergeCell ref="C352:C353"/>
    <mergeCell ref="D352:F352"/>
    <mergeCell ref="G352:G353"/>
    <mergeCell ref="H352:H353"/>
    <mergeCell ref="A355:A358"/>
    <mergeCell ref="A362:A368"/>
    <mergeCell ref="A370:A373"/>
    <mergeCell ref="A376:H376"/>
    <mergeCell ref="A377:A378"/>
    <mergeCell ref="B377:B378"/>
    <mergeCell ref="C377:C378"/>
    <mergeCell ref="D377:F377"/>
    <mergeCell ref="G377:G378"/>
    <mergeCell ref="H377:H378"/>
    <mergeCell ref="A380:A383"/>
    <mergeCell ref="A387:A393"/>
    <mergeCell ref="A395:A398"/>
    <mergeCell ref="A401:H401"/>
    <mergeCell ref="A402:A403"/>
    <mergeCell ref="B402:B403"/>
    <mergeCell ref="C402:C403"/>
    <mergeCell ref="D402:F402"/>
    <mergeCell ref="G402:G403"/>
    <mergeCell ref="H402:H403"/>
    <mergeCell ref="A405:A408"/>
    <mergeCell ref="A412:A418"/>
    <mergeCell ref="A420:A423"/>
    <mergeCell ref="A426:H426"/>
    <mergeCell ref="A427:A428"/>
    <mergeCell ref="B427:B428"/>
    <mergeCell ref="C427:C428"/>
    <mergeCell ref="D427:F427"/>
    <mergeCell ref="G427:G428"/>
    <mergeCell ref="H427:H428"/>
    <mergeCell ref="A455:A458"/>
    <mergeCell ref="A462:A468"/>
    <mergeCell ref="A470:A473"/>
    <mergeCell ref="A430:A433"/>
    <mergeCell ref="A437:A443"/>
    <mergeCell ref="A445:A448"/>
    <mergeCell ref="A451:H451"/>
    <mergeCell ref="A452:A453"/>
    <mergeCell ref="B452:B453"/>
    <mergeCell ref="C452:C453"/>
    <mergeCell ref="D452:F452"/>
    <mergeCell ref="G452:G453"/>
    <mergeCell ref="H452:H453"/>
  </mergeCells>
  <printOptions gridLines="1"/>
  <pageMargins left="0.70866141732283472" right="0.70866141732283472" top="0.74803149606299213" bottom="0.74803149606299213" header="0.31496062992125984" footer="0.31496062992125984"/>
  <pageSetup paperSize="9" fitToWidth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5"/>
  <sheetViews>
    <sheetView topLeftCell="A176" workbookViewId="0">
      <selection activeCell="A76" sqref="A76:H100"/>
    </sheetView>
  </sheetViews>
  <sheetFormatPr defaultRowHeight="15" x14ac:dyDescent="0.25"/>
  <cols>
    <col min="1" max="1" width="14.7109375" customWidth="1"/>
    <col min="2" max="2" width="49.28515625" customWidth="1"/>
    <col min="3" max="3" width="10.140625" customWidth="1"/>
  </cols>
  <sheetData>
    <row r="1" spans="1:10" ht="32.25" customHeight="1" x14ac:dyDescent="0.25">
      <c r="A1" s="27" t="s">
        <v>20</v>
      </c>
      <c r="B1" s="26"/>
      <c r="C1" s="26"/>
      <c r="D1" s="26"/>
      <c r="E1" s="26"/>
      <c r="F1" s="26"/>
      <c r="G1" s="26"/>
      <c r="H1" s="26"/>
    </row>
    <row r="2" spans="1:10" x14ac:dyDescent="0.25">
      <c r="A2" s="26" t="s">
        <v>2</v>
      </c>
      <c r="B2" s="26" t="s">
        <v>3</v>
      </c>
      <c r="C2" s="27" t="s">
        <v>4</v>
      </c>
      <c r="D2" s="26" t="s">
        <v>5</v>
      </c>
      <c r="E2" s="26"/>
      <c r="F2" s="26"/>
      <c r="G2" s="27" t="s">
        <v>9</v>
      </c>
      <c r="H2" s="27" t="s">
        <v>10</v>
      </c>
    </row>
    <row r="3" spans="1:10" ht="33.75" customHeight="1" x14ac:dyDescent="0.25">
      <c r="A3" s="26"/>
      <c r="B3" s="26"/>
      <c r="C3" s="26"/>
      <c r="D3" s="7" t="s">
        <v>6</v>
      </c>
      <c r="E3" s="7" t="s">
        <v>7</v>
      </c>
      <c r="F3" s="7" t="s">
        <v>8</v>
      </c>
      <c r="G3" s="26"/>
      <c r="H3" s="26"/>
    </row>
    <row r="4" spans="1:10" ht="30" x14ac:dyDescent="0.25">
      <c r="A4" s="8" t="s">
        <v>0</v>
      </c>
      <c r="B4" s="7"/>
      <c r="C4" s="7"/>
      <c r="D4" s="7"/>
      <c r="E4" s="7"/>
      <c r="F4" s="7"/>
      <c r="G4" s="7"/>
      <c r="H4" s="7"/>
    </row>
    <row r="5" spans="1:10" x14ac:dyDescent="0.25">
      <c r="A5" s="25" t="s">
        <v>11</v>
      </c>
      <c r="B5" s="7" t="s">
        <v>107</v>
      </c>
      <c r="C5" s="7">
        <v>200</v>
      </c>
      <c r="D5" s="7">
        <v>9.69</v>
      </c>
      <c r="E5" s="7">
        <v>5.45</v>
      </c>
      <c r="F5" s="7">
        <v>17.25</v>
      </c>
      <c r="G5" s="7">
        <v>143.36000000000001</v>
      </c>
      <c r="H5" s="7">
        <v>271</v>
      </c>
      <c r="J5" s="6"/>
    </row>
    <row r="6" spans="1:10" x14ac:dyDescent="0.25">
      <c r="A6" s="26"/>
      <c r="B6" s="7" t="s">
        <v>34</v>
      </c>
      <c r="C6" s="7">
        <v>20</v>
      </c>
      <c r="D6" s="7">
        <v>2.5499999999999998</v>
      </c>
      <c r="E6" s="7">
        <v>2.31</v>
      </c>
      <c r="F6" s="7">
        <v>0.15</v>
      </c>
      <c r="G6" s="7">
        <v>31.5</v>
      </c>
      <c r="H6" s="7">
        <v>310</v>
      </c>
    </row>
    <row r="7" spans="1:10" x14ac:dyDescent="0.25">
      <c r="A7" s="26"/>
      <c r="B7" s="7" t="s">
        <v>35</v>
      </c>
      <c r="C7" s="7" t="s">
        <v>108</v>
      </c>
      <c r="D7" s="7">
        <v>3.18</v>
      </c>
      <c r="E7" s="7">
        <v>4.46</v>
      </c>
      <c r="F7" s="7">
        <v>20.79</v>
      </c>
      <c r="G7" s="7">
        <v>129.91999999999999</v>
      </c>
      <c r="H7" s="7">
        <v>108</v>
      </c>
    </row>
    <row r="8" spans="1:10" x14ac:dyDescent="0.25">
      <c r="A8" s="26"/>
      <c r="B8" s="7" t="s">
        <v>31</v>
      </c>
      <c r="C8" s="7">
        <v>200</v>
      </c>
      <c r="D8" s="7">
        <v>2.79</v>
      </c>
      <c r="E8" s="7">
        <v>0.04</v>
      </c>
      <c r="F8" s="7">
        <v>19.8</v>
      </c>
      <c r="G8" s="7">
        <v>90.56</v>
      </c>
      <c r="H8" s="7">
        <v>514</v>
      </c>
    </row>
    <row r="9" spans="1:10" ht="30" x14ac:dyDescent="0.25">
      <c r="A9" s="8" t="s">
        <v>12</v>
      </c>
      <c r="B9" s="7"/>
      <c r="C9" s="7"/>
      <c r="D9" s="7">
        <f>D5+D6+D7+D8</f>
        <v>18.209999999999997</v>
      </c>
      <c r="E9" s="7">
        <f>E5+E6+E7+E8</f>
        <v>12.259999999999998</v>
      </c>
      <c r="F9" s="7">
        <f t="shared" ref="F9:G9" si="0">F5+F6+F7+F8</f>
        <v>57.989999999999995</v>
      </c>
      <c r="G9" s="7">
        <f t="shared" si="0"/>
        <v>395.34</v>
      </c>
      <c r="H9" s="7"/>
    </row>
    <row r="10" spans="1:10" x14ac:dyDescent="0.25">
      <c r="A10" s="7" t="s">
        <v>13</v>
      </c>
      <c r="B10" s="7" t="s">
        <v>32</v>
      </c>
      <c r="C10" s="7">
        <v>100</v>
      </c>
      <c r="D10" s="7">
        <v>5</v>
      </c>
      <c r="E10" s="7">
        <v>3.2</v>
      </c>
      <c r="F10" s="7">
        <v>8.5</v>
      </c>
      <c r="G10" s="7">
        <v>87</v>
      </c>
      <c r="H10" s="7">
        <v>531</v>
      </c>
    </row>
    <row r="11" spans="1:10" ht="30" x14ac:dyDescent="0.25">
      <c r="A11" s="8" t="s">
        <v>14</v>
      </c>
      <c r="B11" s="7"/>
      <c r="C11" s="7"/>
      <c r="D11" s="7">
        <f>D10</f>
        <v>5</v>
      </c>
      <c r="E11" s="7">
        <f t="shared" ref="E11:G11" si="1">E10</f>
        <v>3.2</v>
      </c>
      <c r="F11" s="7">
        <f t="shared" si="1"/>
        <v>8.5</v>
      </c>
      <c r="G11" s="7">
        <f t="shared" si="1"/>
        <v>87</v>
      </c>
      <c r="H11" s="7"/>
    </row>
    <row r="12" spans="1:10" x14ac:dyDescent="0.25">
      <c r="A12" s="26" t="s">
        <v>15</v>
      </c>
      <c r="B12" s="7" t="s">
        <v>33</v>
      </c>
      <c r="C12" s="7">
        <v>50</v>
      </c>
      <c r="D12" s="7">
        <v>0.89</v>
      </c>
      <c r="E12" s="7">
        <v>3.06</v>
      </c>
      <c r="F12" s="7">
        <v>7.15</v>
      </c>
      <c r="G12" s="7">
        <v>60.17</v>
      </c>
      <c r="H12" s="7">
        <v>67</v>
      </c>
    </row>
    <row r="13" spans="1:10" x14ac:dyDescent="0.25">
      <c r="A13" s="26"/>
      <c r="B13" s="7" t="s">
        <v>36</v>
      </c>
      <c r="C13" s="7">
        <v>200</v>
      </c>
      <c r="D13" s="7">
        <v>1.26</v>
      </c>
      <c r="E13" s="7">
        <v>7.02</v>
      </c>
      <c r="F13" s="7">
        <v>5.19</v>
      </c>
      <c r="G13" s="7">
        <v>67.19</v>
      </c>
      <c r="H13" s="7">
        <v>156</v>
      </c>
    </row>
    <row r="14" spans="1:10" x14ac:dyDescent="0.25">
      <c r="A14" s="26"/>
      <c r="B14" s="7" t="s">
        <v>37</v>
      </c>
      <c r="C14" s="7">
        <v>70</v>
      </c>
      <c r="D14" s="7">
        <v>12.54</v>
      </c>
      <c r="E14" s="7">
        <v>11.8</v>
      </c>
      <c r="F14" s="7">
        <v>10</v>
      </c>
      <c r="G14" s="7">
        <v>196.4</v>
      </c>
      <c r="H14" s="7">
        <v>391</v>
      </c>
    </row>
    <row r="15" spans="1:10" x14ac:dyDescent="0.25">
      <c r="A15" s="26"/>
      <c r="B15" s="7" t="s">
        <v>62</v>
      </c>
      <c r="C15" s="7">
        <v>150</v>
      </c>
      <c r="D15" s="7">
        <v>5.5</v>
      </c>
      <c r="E15" s="7">
        <v>6.2</v>
      </c>
      <c r="F15" s="7">
        <v>33.840000000000003</v>
      </c>
      <c r="G15" s="7">
        <v>220.4</v>
      </c>
      <c r="H15" s="7">
        <v>432</v>
      </c>
    </row>
    <row r="16" spans="1:10" x14ac:dyDescent="0.25">
      <c r="A16" s="26"/>
      <c r="B16" s="7" t="s">
        <v>55</v>
      </c>
      <c r="C16" s="7">
        <v>40</v>
      </c>
      <c r="D16" s="7">
        <v>0.43</v>
      </c>
      <c r="E16" s="7">
        <v>1.49</v>
      </c>
      <c r="F16" s="7">
        <v>2.77</v>
      </c>
      <c r="G16" s="7">
        <v>26.76</v>
      </c>
      <c r="H16" s="7">
        <v>465</v>
      </c>
    </row>
    <row r="17" spans="1:8" x14ac:dyDescent="0.25">
      <c r="A17" s="26"/>
      <c r="B17" s="7" t="s">
        <v>38</v>
      </c>
      <c r="C17" s="7" t="s">
        <v>109</v>
      </c>
      <c r="D17" s="7">
        <v>4.17</v>
      </c>
      <c r="E17" s="7">
        <v>0.62</v>
      </c>
      <c r="F17" s="7">
        <v>23.51</v>
      </c>
      <c r="G17" s="7">
        <v>117.82</v>
      </c>
      <c r="H17" s="7" t="s">
        <v>39</v>
      </c>
    </row>
    <row r="18" spans="1:8" x14ac:dyDescent="0.25">
      <c r="A18" s="26"/>
      <c r="B18" s="7" t="s">
        <v>40</v>
      </c>
      <c r="C18" s="7">
        <v>180</v>
      </c>
      <c r="D18" s="7">
        <v>0.5</v>
      </c>
      <c r="E18" s="7">
        <v>0</v>
      </c>
      <c r="F18" s="7">
        <v>24.66</v>
      </c>
      <c r="G18" s="7">
        <v>100.65</v>
      </c>
      <c r="H18" s="7">
        <v>522</v>
      </c>
    </row>
    <row r="19" spans="1:8" ht="30.75" customHeight="1" x14ac:dyDescent="0.25">
      <c r="A19" s="8" t="s">
        <v>16</v>
      </c>
      <c r="B19" s="7"/>
      <c r="C19" s="7"/>
      <c r="D19" s="7">
        <f>D12+D13+D14+D15+D16+D17+D18</f>
        <v>25.29</v>
      </c>
      <c r="E19" s="7">
        <f t="shared" ref="E19:G19" si="2">E12+E13+E14+E15+E16+E17+E18</f>
        <v>30.19</v>
      </c>
      <c r="F19" s="7">
        <f t="shared" si="2"/>
        <v>107.12</v>
      </c>
      <c r="G19" s="7">
        <f t="shared" si="2"/>
        <v>789.39</v>
      </c>
      <c r="H19" s="7"/>
    </row>
    <row r="20" spans="1:8" x14ac:dyDescent="0.25">
      <c r="A20" s="26" t="s">
        <v>17</v>
      </c>
      <c r="B20" s="7" t="s">
        <v>41</v>
      </c>
      <c r="C20" s="7">
        <v>150</v>
      </c>
      <c r="D20" s="7">
        <v>3.4</v>
      </c>
      <c r="E20" s="7">
        <v>16.600000000000001</v>
      </c>
      <c r="F20" s="7">
        <v>12.63</v>
      </c>
      <c r="G20" s="7">
        <v>161.77000000000001</v>
      </c>
      <c r="H20" s="7">
        <v>210</v>
      </c>
    </row>
    <row r="21" spans="1:8" x14ac:dyDescent="0.25">
      <c r="A21" s="26"/>
      <c r="B21" s="7" t="s">
        <v>42</v>
      </c>
      <c r="C21" s="7">
        <v>60</v>
      </c>
      <c r="D21" s="7">
        <v>4.55</v>
      </c>
      <c r="E21" s="7">
        <v>8.0399999999999991</v>
      </c>
      <c r="F21" s="7">
        <v>38.090000000000003</v>
      </c>
      <c r="G21" s="7">
        <v>242.93</v>
      </c>
      <c r="H21" s="7">
        <v>578</v>
      </c>
    </row>
    <row r="22" spans="1:8" x14ac:dyDescent="0.25">
      <c r="A22" s="26"/>
      <c r="B22" s="7" t="s">
        <v>43</v>
      </c>
      <c r="C22" s="7">
        <v>180</v>
      </c>
      <c r="D22" s="7">
        <v>0</v>
      </c>
      <c r="E22" s="7">
        <v>0</v>
      </c>
      <c r="F22" s="7">
        <v>13.53</v>
      </c>
      <c r="G22" s="7">
        <v>54.1</v>
      </c>
      <c r="H22" s="7">
        <v>505</v>
      </c>
    </row>
    <row r="23" spans="1:8" x14ac:dyDescent="0.25">
      <c r="A23" s="26"/>
      <c r="B23" s="7"/>
      <c r="C23" s="7"/>
      <c r="D23" s="7"/>
      <c r="E23" s="7"/>
      <c r="F23" s="7"/>
      <c r="G23" s="7"/>
      <c r="H23" s="7"/>
    </row>
    <row r="24" spans="1:8" ht="30" x14ac:dyDescent="0.25">
      <c r="A24" s="8" t="s">
        <v>18</v>
      </c>
      <c r="B24" s="7"/>
      <c r="C24" s="7"/>
      <c r="D24" s="7">
        <f>D20+D21+D22+D23</f>
        <v>7.9499999999999993</v>
      </c>
      <c r="E24" s="7">
        <f t="shared" ref="E24:G24" si="3">E20+E21+E22+E23</f>
        <v>24.64</v>
      </c>
      <c r="F24" s="7">
        <f t="shared" si="3"/>
        <v>64.25</v>
      </c>
      <c r="G24" s="7">
        <f t="shared" si="3"/>
        <v>458.80000000000007</v>
      </c>
      <c r="H24" s="7"/>
    </row>
    <row r="25" spans="1:8" ht="30" x14ac:dyDescent="0.25">
      <c r="A25" s="8" t="s">
        <v>19</v>
      </c>
      <c r="B25" s="7"/>
      <c r="C25" s="7"/>
      <c r="D25" s="7">
        <f>D9+D11+D19+D24</f>
        <v>56.45</v>
      </c>
      <c r="E25" s="7">
        <f t="shared" ref="E25:G25" si="4">E9+E11+E19+E24</f>
        <v>70.289999999999992</v>
      </c>
      <c r="F25" s="7">
        <f t="shared" si="4"/>
        <v>237.86</v>
      </c>
      <c r="G25" s="7">
        <f t="shared" si="4"/>
        <v>1730.5300000000002</v>
      </c>
      <c r="H25" s="7"/>
    </row>
    <row r="26" spans="1:8" ht="35.25" customHeight="1" x14ac:dyDescent="0.25">
      <c r="A26" s="27" t="s">
        <v>20</v>
      </c>
      <c r="B26" s="26"/>
      <c r="C26" s="26"/>
      <c r="D26" s="26"/>
      <c r="E26" s="26"/>
      <c r="F26" s="26"/>
      <c r="G26" s="26"/>
      <c r="H26" s="26"/>
    </row>
    <row r="27" spans="1:8" x14ac:dyDescent="0.25">
      <c r="A27" s="26" t="s">
        <v>2</v>
      </c>
      <c r="B27" s="26" t="s">
        <v>3</v>
      </c>
      <c r="C27" s="27" t="s">
        <v>4</v>
      </c>
      <c r="D27" s="26" t="s">
        <v>5</v>
      </c>
      <c r="E27" s="26"/>
      <c r="F27" s="26"/>
      <c r="G27" s="27" t="s">
        <v>9</v>
      </c>
      <c r="H27" s="27" t="s">
        <v>10</v>
      </c>
    </row>
    <row r="28" spans="1:8" ht="34.5" customHeight="1" x14ac:dyDescent="0.25">
      <c r="A28" s="26"/>
      <c r="B28" s="26"/>
      <c r="C28" s="26"/>
      <c r="D28" s="7" t="s">
        <v>6</v>
      </c>
      <c r="E28" s="7" t="s">
        <v>7</v>
      </c>
      <c r="F28" s="7" t="s">
        <v>8</v>
      </c>
      <c r="G28" s="26"/>
      <c r="H28" s="26"/>
    </row>
    <row r="29" spans="1:8" ht="28.5" customHeight="1" x14ac:dyDescent="0.25">
      <c r="A29" s="8" t="s">
        <v>21</v>
      </c>
      <c r="B29" s="7"/>
      <c r="C29" s="7"/>
      <c r="D29" s="7"/>
      <c r="E29" s="7"/>
      <c r="F29" s="7"/>
      <c r="G29" s="7"/>
      <c r="H29" s="7"/>
    </row>
    <row r="30" spans="1:8" x14ac:dyDescent="0.25">
      <c r="A30" s="25" t="s">
        <v>11</v>
      </c>
      <c r="B30" s="20" t="s">
        <v>116</v>
      </c>
      <c r="C30" s="7">
        <v>200</v>
      </c>
      <c r="D30" s="7">
        <v>11.76</v>
      </c>
      <c r="E30" s="7">
        <v>16.440000000000001</v>
      </c>
      <c r="F30" s="7">
        <v>31.57</v>
      </c>
      <c r="G30" s="7">
        <v>286.19</v>
      </c>
      <c r="H30" s="7">
        <v>262</v>
      </c>
    </row>
    <row r="31" spans="1:8" x14ac:dyDescent="0.25">
      <c r="A31" s="26"/>
      <c r="B31" s="7" t="s">
        <v>35</v>
      </c>
      <c r="C31" s="7" t="s">
        <v>108</v>
      </c>
      <c r="D31" s="7">
        <v>3.18</v>
      </c>
      <c r="E31" s="7">
        <v>4.46</v>
      </c>
      <c r="F31" s="7">
        <v>20.79</v>
      </c>
      <c r="G31" s="7">
        <v>129.91999999999999</v>
      </c>
      <c r="H31" s="7">
        <v>108</v>
      </c>
    </row>
    <row r="32" spans="1:8" x14ac:dyDescent="0.25">
      <c r="A32" s="26"/>
      <c r="B32" s="7" t="s">
        <v>45</v>
      </c>
      <c r="C32" s="7">
        <v>200</v>
      </c>
      <c r="D32" s="7">
        <v>2.61</v>
      </c>
      <c r="E32" s="7">
        <v>0.45</v>
      </c>
      <c r="F32" s="7">
        <v>25.95</v>
      </c>
      <c r="G32" s="7">
        <v>118.29</v>
      </c>
      <c r="H32" s="7">
        <v>508</v>
      </c>
    </row>
    <row r="33" spans="1:8" x14ac:dyDescent="0.25">
      <c r="A33" s="26"/>
      <c r="B33" s="7"/>
      <c r="C33" s="7"/>
      <c r="D33" s="7"/>
      <c r="E33" s="7"/>
      <c r="F33" s="7"/>
      <c r="G33" s="7"/>
      <c r="H33" s="7"/>
    </row>
    <row r="34" spans="1:8" ht="30" x14ac:dyDescent="0.25">
      <c r="A34" s="8" t="s">
        <v>12</v>
      </c>
      <c r="B34" s="7"/>
      <c r="C34" s="7"/>
      <c r="D34" s="7">
        <f t="shared" ref="D34:E34" si="5">D30+D31+D32+D33</f>
        <v>17.55</v>
      </c>
      <c r="E34" s="7">
        <f t="shared" si="5"/>
        <v>21.35</v>
      </c>
      <c r="F34" s="7">
        <f t="shared" ref="F34" si="6">F30+F31+F32+F33</f>
        <v>78.31</v>
      </c>
      <c r="G34" s="7">
        <f t="shared" ref="G34" si="7">G30+G31+G32+G33</f>
        <v>534.4</v>
      </c>
      <c r="H34" s="7"/>
    </row>
    <row r="35" spans="1:8" x14ac:dyDescent="0.25">
      <c r="A35" s="7" t="s">
        <v>13</v>
      </c>
      <c r="B35" s="7" t="s">
        <v>46</v>
      </c>
      <c r="C35" s="7">
        <v>100</v>
      </c>
      <c r="D35" s="7">
        <v>1.22</v>
      </c>
      <c r="E35" s="7">
        <v>0</v>
      </c>
      <c r="F35" s="7">
        <v>26.11</v>
      </c>
      <c r="G35" s="7">
        <v>109.36</v>
      </c>
      <c r="H35" s="7"/>
    </row>
    <row r="36" spans="1:8" ht="30" x14ac:dyDescent="0.25">
      <c r="A36" s="8" t="s">
        <v>14</v>
      </c>
      <c r="B36" s="7"/>
      <c r="C36" s="7"/>
      <c r="D36" s="7">
        <f t="shared" ref="D36" si="8">D35</f>
        <v>1.22</v>
      </c>
      <c r="E36" s="7">
        <f t="shared" ref="E36" si="9">E35</f>
        <v>0</v>
      </c>
      <c r="F36" s="7">
        <f t="shared" ref="F36" si="10">F35</f>
        <v>26.11</v>
      </c>
      <c r="G36" s="7">
        <f t="shared" ref="G36" si="11">G35</f>
        <v>109.36</v>
      </c>
      <c r="H36" s="7"/>
    </row>
    <row r="37" spans="1:8" x14ac:dyDescent="0.25">
      <c r="A37" s="26" t="s">
        <v>15</v>
      </c>
      <c r="B37" s="7" t="s">
        <v>47</v>
      </c>
      <c r="C37" s="7">
        <v>50</v>
      </c>
      <c r="D37" s="7">
        <v>1.51</v>
      </c>
      <c r="E37" s="7">
        <v>7.22</v>
      </c>
      <c r="F37" s="7">
        <v>3.59</v>
      </c>
      <c r="G37" s="7">
        <v>77.14</v>
      </c>
      <c r="H37" s="7">
        <v>78</v>
      </c>
    </row>
    <row r="38" spans="1:8" x14ac:dyDescent="0.25">
      <c r="A38" s="26"/>
      <c r="B38" s="7" t="s">
        <v>48</v>
      </c>
      <c r="C38" s="7">
        <v>200</v>
      </c>
      <c r="D38" s="7">
        <v>7.76</v>
      </c>
      <c r="E38" s="7">
        <v>4.3899999999999997</v>
      </c>
      <c r="F38" s="7">
        <v>10.210000000000001</v>
      </c>
      <c r="G38" s="7">
        <v>114.06</v>
      </c>
      <c r="H38" s="7">
        <v>160</v>
      </c>
    </row>
    <row r="39" spans="1:8" x14ac:dyDescent="0.25">
      <c r="A39" s="26"/>
      <c r="B39" s="7" t="s">
        <v>49</v>
      </c>
      <c r="C39" s="7">
        <v>70</v>
      </c>
      <c r="D39" s="7">
        <v>10.45</v>
      </c>
      <c r="E39" s="7">
        <v>4.53</v>
      </c>
      <c r="F39" s="7">
        <v>4.97</v>
      </c>
      <c r="G39" s="7">
        <v>102.53</v>
      </c>
      <c r="H39" s="7">
        <v>389</v>
      </c>
    </row>
    <row r="40" spans="1:8" x14ac:dyDescent="0.25">
      <c r="A40" s="26"/>
      <c r="B40" s="7" t="s">
        <v>50</v>
      </c>
      <c r="C40" s="7">
        <v>150</v>
      </c>
      <c r="D40" s="7">
        <v>3.19</v>
      </c>
      <c r="E40" s="7">
        <v>5.33</v>
      </c>
      <c r="F40" s="7">
        <v>49.56</v>
      </c>
      <c r="G40" s="7">
        <v>117.69</v>
      </c>
      <c r="H40" s="7">
        <v>435</v>
      </c>
    </row>
    <row r="41" spans="1:8" x14ac:dyDescent="0.25">
      <c r="A41" s="26"/>
      <c r="B41" s="7" t="s">
        <v>38</v>
      </c>
      <c r="C41" s="7" t="s">
        <v>109</v>
      </c>
      <c r="D41" s="7">
        <v>4.17</v>
      </c>
      <c r="E41" s="7">
        <v>0.62</v>
      </c>
      <c r="F41" s="7">
        <v>23.51</v>
      </c>
      <c r="G41" s="7">
        <v>117.82</v>
      </c>
      <c r="H41" s="7" t="s">
        <v>39</v>
      </c>
    </row>
    <row r="42" spans="1:8" x14ac:dyDescent="0.25">
      <c r="A42" s="26"/>
      <c r="B42" s="7" t="s">
        <v>40</v>
      </c>
      <c r="C42" s="7">
        <v>180</v>
      </c>
      <c r="D42" s="7">
        <v>0.5</v>
      </c>
      <c r="E42" s="7">
        <v>0</v>
      </c>
      <c r="F42" s="7">
        <v>24.66</v>
      </c>
      <c r="G42" s="7">
        <v>100.65</v>
      </c>
      <c r="H42" s="7">
        <v>522</v>
      </c>
    </row>
    <row r="43" spans="1:8" x14ac:dyDescent="0.25">
      <c r="A43" s="26"/>
      <c r="B43" s="7"/>
      <c r="C43" s="7"/>
      <c r="D43" s="7"/>
      <c r="E43" s="7"/>
      <c r="F43" s="7"/>
      <c r="G43" s="7"/>
      <c r="H43" s="7"/>
    </row>
    <row r="44" spans="1:8" ht="30" x14ac:dyDescent="0.25">
      <c r="A44" s="8" t="s">
        <v>16</v>
      </c>
      <c r="B44" s="7"/>
      <c r="C44" s="7"/>
      <c r="D44" s="7">
        <f t="shared" ref="D44" si="12">D37+D38+D39+D40+D41+D42+D43</f>
        <v>27.58</v>
      </c>
      <c r="E44" s="7">
        <f t="shared" ref="E44" si="13">E37+E38+E39+E40+E41+E42+E43</f>
        <v>22.09</v>
      </c>
      <c r="F44" s="7">
        <f t="shared" ref="F44" si="14">F37+F38+F39+F40+F41+F42+F43</f>
        <v>116.5</v>
      </c>
      <c r="G44" s="7">
        <f t="shared" ref="G44" si="15">G37+G38+G39+G40+G41+G42+G43</f>
        <v>629.89</v>
      </c>
      <c r="H44" s="7"/>
    </row>
    <row r="45" spans="1:8" x14ac:dyDescent="0.25">
      <c r="A45" s="26" t="s">
        <v>17</v>
      </c>
      <c r="B45" s="7" t="s">
        <v>51</v>
      </c>
      <c r="C45" s="7" t="s">
        <v>110</v>
      </c>
      <c r="D45" s="7">
        <v>22.37</v>
      </c>
      <c r="E45" s="7">
        <v>15.76</v>
      </c>
      <c r="F45" s="7">
        <v>15.85</v>
      </c>
      <c r="G45" s="7">
        <v>358.24</v>
      </c>
      <c r="H45" s="7">
        <v>328</v>
      </c>
    </row>
    <row r="46" spans="1:8" x14ac:dyDescent="0.25">
      <c r="A46" s="26"/>
      <c r="B46" s="7" t="s">
        <v>58</v>
      </c>
      <c r="C46" s="7">
        <v>180</v>
      </c>
      <c r="D46" s="7">
        <v>0</v>
      </c>
      <c r="E46" s="7">
        <v>0</v>
      </c>
      <c r="F46" s="7">
        <v>13.53</v>
      </c>
      <c r="G46" s="7">
        <v>54.1</v>
      </c>
      <c r="H46" s="7">
        <v>506</v>
      </c>
    </row>
    <row r="47" spans="1:8" ht="13.5" customHeight="1" x14ac:dyDescent="0.25">
      <c r="A47" s="26"/>
      <c r="B47" s="7"/>
      <c r="C47" s="7"/>
      <c r="D47" s="7"/>
      <c r="E47" s="7"/>
      <c r="F47" s="7"/>
      <c r="G47" s="7"/>
      <c r="H47" s="7"/>
    </row>
    <row r="48" spans="1:8" ht="12.75" customHeight="1" x14ac:dyDescent="0.25">
      <c r="A48" s="26"/>
      <c r="B48" s="7"/>
      <c r="C48" s="7"/>
      <c r="D48" s="7"/>
      <c r="E48" s="7"/>
      <c r="F48" s="7"/>
      <c r="G48" s="7"/>
      <c r="H48" s="7"/>
    </row>
    <row r="49" spans="1:8" ht="29.25" customHeight="1" x14ac:dyDescent="0.25">
      <c r="A49" s="8" t="s">
        <v>18</v>
      </c>
      <c r="B49" s="7"/>
      <c r="C49" s="7"/>
      <c r="D49" s="7">
        <f t="shared" ref="D49" si="16">D45+D46+D47+D48</f>
        <v>22.37</v>
      </c>
      <c r="E49" s="7">
        <f t="shared" ref="E49" si="17">E45+E46+E47+E48</f>
        <v>15.76</v>
      </c>
      <c r="F49" s="7">
        <f t="shared" ref="F49" si="18">F45+F46+F47+F48</f>
        <v>29.38</v>
      </c>
      <c r="G49" s="7">
        <f t="shared" ref="G49" si="19">G45+G46+G47+G48</f>
        <v>412.34000000000003</v>
      </c>
      <c r="H49" s="7"/>
    </row>
    <row r="50" spans="1:8" ht="30" x14ac:dyDescent="0.25">
      <c r="A50" s="8" t="s">
        <v>19</v>
      </c>
      <c r="B50" s="7"/>
      <c r="C50" s="7"/>
      <c r="D50" s="7">
        <f t="shared" ref="D50" si="20">D34+D36+D44+D49</f>
        <v>68.72</v>
      </c>
      <c r="E50" s="7">
        <f t="shared" ref="E50" si="21">E34+E36+E44+E49</f>
        <v>59.199999999999996</v>
      </c>
      <c r="F50" s="7">
        <f t="shared" ref="F50" si="22">F34+F36+F44+F49</f>
        <v>250.3</v>
      </c>
      <c r="G50" s="7">
        <f t="shared" ref="G50" si="23">G34+G36+G44+G49</f>
        <v>1685.9900000000002</v>
      </c>
      <c r="H50" s="7"/>
    </row>
    <row r="51" spans="1:8" ht="37.5" customHeight="1" x14ac:dyDescent="0.25">
      <c r="A51" s="27" t="s">
        <v>20</v>
      </c>
      <c r="B51" s="26"/>
      <c r="C51" s="26"/>
      <c r="D51" s="26"/>
      <c r="E51" s="26"/>
      <c r="F51" s="26"/>
      <c r="G51" s="26"/>
      <c r="H51" s="26"/>
    </row>
    <row r="52" spans="1:8" x14ac:dyDescent="0.25">
      <c r="A52" s="26" t="s">
        <v>2</v>
      </c>
      <c r="B52" s="26" t="s">
        <v>3</v>
      </c>
      <c r="C52" s="27" t="s">
        <v>4</v>
      </c>
      <c r="D52" s="26" t="s">
        <v>5</v>
      </c>
      <c r="E52" s="26"/>
      <c r="F52" s="26"/>
      <c r="G52" s="27" t="s">
        <v>9</v>
      </c>
      <c r="H52" s="27" t="s">
        <v>10</v>
      </c>
    </row>
    <row r="53" spans="1:8" ht="33" customHeight="1" x14ac:dyDescent="0.25">
      <c r="A53" s="26"/>
      <c r="B53" s="26"/>
      <c r="C53" s="26"/>
      <c r="D53" s="7" t="s">
        <v>6</v>
      </c>
      <c r="E53" s="7" t="s">
        <v>7</v>
      </c>
      <c r="F53" s="7" t="s">
        <v>8</v>
      </c>
      <c r="G53" s="26"/>
      <c r="H53" s="26"/>
    </row>
    <row r="54" spans="1:8" ht="30" x14ac:dyDescent="0.25">
      <c r="A54" s="8" t="s">
        <v>22</v>
      </c>
      <c r="B54" s="7"/>
      <c r="C54" s="7"/>
      <c r="D54" s="7"/>
      <c r="E54" s="7"/>
      <c r="F54" s="7"/>
      <c r="G54" s="7"/>
      <c r="H54" s="7"/>
    </row>
    <row r="55" spans="1:8" x14ac:dyDescent="0.25">
      <c r="A55" s="25" t="s">
        <v>11</v>
      </c>
      <c r="B55" s="17" t="s">
        <v>115</v>
      </c>
      <c r="C55" s="7">
        <v>200</v>
      </c>
      <c r="D55" s="7">
        <v>10.93</v>
      </c>
      <c r="E55" s="7">
        <v>11.88</v>
      </c>
      <c r="F55" s="7">
        <v>35.6</v>
      </c>
      <c r="G55" s="7">
        <v>279.2</v>
      </c>
      <c r="H55" s="7">
        <v>265</v>
      </c>
    </row>
    <row r="56" spans="1:8" x14ac:dyDescent="0.25">
      <c r="A56" s="26"/>
      <c r="B56" s="7" t="s">
        <v>34</v>
      </c>
      <c r="C56" s="7">
        <v>20</v>
      </c>
      <c r="D56" s="7">
        <v>2.5499999999999998</v>
      </c>
      <c r="E56" s="7">
        <v>2.31</v>
      </c>
      <c r="F56" s="7">
        <v>0.15</v>
      </c>
      <c r="G56" s="7">
        <v>31.5</v>
      </c>
      <c r="H56" s="7">
        <v>310</v>
      </c>
    </row>
    <row r="57" spans="1:8" x14ac:dyDescent="0.25">
      <c r="A57" s="26"/>
      <c r="B57" s="7" t="s">
        <v>35</v>
      </c>
      <c r="C57" s="7" t="s">
        <v>108</v>
      </c>
      <c r="D57" s="7">
        <v>3.18</v>
      </c>
      <c r="E57" s="7">
        <v>4.46</v>
      </c>
      <c r="F57" s="7">
        <v>20.79</v>
      </c>
      <c r="G57" s="7">
        <v>129.91999999999999</v>
      </c>
      <c r="H57" s="7">
        <v>108</v>
      </c>
    </row>
    <row r="58" spans="1:8" x14ac:dyDescent="0.25">
      <c r="A58" s="26"/>
      <c r="B58" s="7" t="s">
        <v>31</v>
      </c>
      <c r="C58" s="7">
        <v>200</v>
      </c>
      <c r="D58" s="7">
        <v>2.79</v>
      </c>
      <c r="E58" s="7">
        <v>0.04</v>
      </c>
      <c r="F58" s="7">
        <v>19.8</v>
      </c>
      <c r="G58" s="7">
        <v>90.56</v>
      </c>
      <c r="H58" s="7">
        <v>514</v>
      </c>
    </row>
    <row r="59" spans="1:8" ht="29.25" customHeight="1" x14ac:dyDescent="0.25">
      <c r="A59" s="8" t="s">
        <v>12</v>
      </c>
      <c r="B59" s="7"/>
      <c r="C59" s="7"/>
      <c r="D59" s="7">
        <f t="shared" ref="D59:E59" si="24">D55+D56+D57+D58</f>
        <v>19.45</v>
      </c>
      <c r="E59" s="7">
        <f t="shared" si="24"/>
        <v>18.690000000000001</v>
      </c>
      <c r="F59" s="7">
        <f t="shared" ref="F59" si="25">F55+F56+F57+F58</f>
        <v>76.34</v>
      </c>
      <c r="G59" s="7">
        <f t="shared" ref="G59" si="26">G55+G56+G57+G58</f>
        <v>531.18000000000006</v>
      </c>
      <c r="H59" s="7"/>
    </row>
    <row r="60" spans="1:8" x14ac:dyDescent="0.25">
      <c r="A60" s="7" t="s">
        <v>13</v>
      </c>
      <c r="B60" s="7" t="s">
        <v>46</v>
      </c>
      <c r="C60" s="7">
        <v>100</v>
      </c>
      <c r="D60" s="7">
        <v>1.22</v>
      </c>
      <c r="E60" s="7">
        <v>0</v>
      </c>
      <c r="F60" s="7">
        <v>26.11</v>
      </c>
      <c r="G60" s="7">
        <v>109.36</v>
      </c>
      <c r="H60" s="7"/>
    </row>
    <row r="61" spans="1:8" ht="28.5" customHeight="1" x14ac:dyDescent="0.25">
      <c r="A61" s="8" t="s">
        <v>14</v>
      </c>
      <c r="B61" s="7"/>
      <c r="C61" s="7"/>
      <c r="D61" s="7">
        <f t="shared" ref="D61" si="27">D60</f>
        <v>1.22</v>
      </c>
      <c r="E61" s="7">
        <f t="shared" ref="E61" si="28">E60</f>
        <v>0</v>
      </c>
      <c r="F61" s="7">
        <f t="shared" ref="F61" si="29">F60</f>
        <v>26.11</v>
      </c>
      <c r="G61" s="7">
        <f t="shared" ref="G61" si="30">G60</f>
        <v>109.36</v>
      </c>
      <c r="H61" s="7"/>
    </row>
    <row r="62" spans="1:8" x14ac:dyDescent="0.25">
      <c r="A62" s="26" t="s">
        <v>15</v>
      </c>
      <c r="B62" s="17" t="s">
        <v>118</v>
      </c>
      <c r="C62" s="7">
        <v>50</v>
      </c>
      <c r="D62" s="7">
        <v>0.72</v>
      </c>
      <c r="E62" s="7">
        <v>5.05</v>
      </c>
      <c r="F62" s="7">
        <v>3.65</v>
      </c>
      <c r="G62" s="7">
        <v>63.29</v>
      </c>
      <c r="H62" s="7">
        <v>63</v>
      </c>
    </row>
    <row r="63" spans="1:8" x14ac:dyDescent="0.25">
      <c r="A63" s="26"/>
      <c r="B63" s="7" t="s">
        <v>52</v>
      </c>
      <c r="C63" s="7">
        <v>200</v>
      </c>
      <c r="D63" s="7">
        <v>1.67</v>
      </c>
      <c r="E63" s="7">
        <v>4.25</v>
      </c>
      <c r="F63" s="7">
        <v>2.5499999999999998</v>
      </c>
      <c r="G63" s="7">
        <v>97.87</v>
      </c>
      <c r="H63" s="7">
        <v>148</v>
      </c>
    </row>
    <row r="64" spans="1:8" x14ac:dyDescent="0.25">
      <c r="A64" s="26"/>
      <c r="B64" s="7" t="s">
        <v>53</v>
      </c>
      <c r="C64" s="7">
        <v>70</v>
      </c>
      <c r="D64" s="7">
        <v>8.89</v>
      </c>
      <c r="E64" s="7">
        <v>10.45</v>
      </c>
      <c r="F64" s="7">
        <v>6.3</v>
      </c>
      <c r="G64" s="7">
        <v>154.81</v>
      </c>
      <c r="H64" s="7">
        <v>422</v>
      </c>
    </row>
    <row r="65" spans="1:8" x14ac:dyDescent="0.25">
      <c r="A65" s="26"/>
      <c r="B65" s="7" t="s">
        <v>54</v>
      </c>
      <c r="C65" s="7">
        <v>150</v>
      </c>
      <c r="D65" s="7">
        <v>3.07</v>
      </c>
      <c r="E65" s="7">
        <v>6.36</v>
      </c>
      <c r="F65" s="7">
        <v>14.08</v>
      </c>
      <c r="G65" s="7">
        <v>145.29</v>
      </c>
      <c r="H65" s="7">
        <v>441</v>
      </c>
    </row>
    <row r="66" spans="1:8" x14ac:dyDescent="0.25">
      <c r="A66" s="26"/>
      <c r="B66" s="7" t="s">
        <v>55</v>
      </c>
      <c r="C66" s="7">
        <v>40</v>
      </c>
      <c r="D66" s="7">
        <v>0.43</v>
      </c>
      <c r="E66" s="7">
        <v>1.49</v>
      </c>
      <c r="F66" s="7">
        <v>2.77</v>
      </c>
      <c r="G66" s="7">
        <v>26.76</v>
      </c>
      <c r="H66" s="7">
        <v>465</v>
      </c>
    </row>
    <row r="67" spans="1:8" x14ac:dyDescent="0.25">
      <c r="A67" s="26"/>
      <c r="B67" s="7" t="s">
        <v>38</v>
      </c>
      <c r="C67" s="7" t="s">
        <v>109</v>
      </c>
      <c r="D67" s="7">
        <v>4.17</v>
      </c>
      <c r="E67" s="7">
        <v>0.62</v>
      </c>
      <c r="F67" s="7">
        <v>23.51</v>
      </c>
      <c r="G67" s="7">
        <v>117.82</v>
      </c>
      <c r="H67" s="7" t="s">
        <v>39</v>
      </c>
    </row>
    <row r="68" spans="1:8" x14ac:dyDescent="0.25">
      <c r="A68" s="26"/>
      <c r="B68" s="7" t="s">
        <v>56</v>
      </c>
      <c r="C68" s="7">
        <v>180</v>
      </c>
      <c r="D68" s="7">
        <v>0.5</v>
      </c>
      <c r="E68" s="7">
        <v>0.2</v>
      </c>
      <c r="F68" s="7">
        <v>10.1</v>
      </c>
      <c r="G68" s="7">
        <v>46</v>
      </c>
      <c r="H68" s="7">
        <v>532</v>
      </c>
    </row>
    <row r="69" spans="1:8" ht="29.25" customHeight="1" x14ac:dyDescent="0.25">
      <c r="A69" s="8" t="s">
        <v>16</v>
      </c>
      <c r="B69" s="7"/>
      <c r="C69" s="7"/>
      <c r="D69" s="7">
        <f>D62+D63+D64+D65+D66+D67+D68</f>
        <v>19.450000000000003</v>
      </c>
      <c r="E69" s="7">
        <f>E62+E63+E64+E65+E66+E67+E68</f>
        <v>28.419999999999998</v>
      </c>
      <c r="F69" s="7">
        <f>F62+F63+F64+F65+F66+F67+F68</f>
        <v>62.96</v>
      </c>
      <c r="G69" s="7">
        <f>G62+G63+G64+G65+G66+G67+G68</f>
        <v>651.83999999999992</v>
      </c>
      <c r="H69" s="7"/>
    </row>
    <row r="70" spans="1:8" x14ac:dyDescent="0.25">
      <c r="A70" s="26" t="s">
        <v>17</v>
      </c>
      <c r="B70" s="7" t="s">
        <v>61</v>
      </c>
      <c r="C70" s="7">
        <v>150</v>
      </c>
      <c r="D70" s="7">
        <v>7.54</v>
      </c>
      <c r="E70" s="7">
        <v>6.36</v>
      </c>
      <c r="F70" s="7">
        <v>13.02</v>
      </c>
      <c r="G70" s="7">
        <v>149.19</v>
      </c>
      <c r="H70" s="7">
        <v>231</v>
      </c>
    </row>
    <row r="71" spans="1:8" x14ac:dyDescent="0.25">
      <c r="A71" s="26"/>
      <c r="B71" s="7" t="s">
        <v>60</v>
      </c>
      <c r="C71" s="7">
        <v>40</v>
      </c>
      <c r="D71" s="7">
        <v>0.62</v>
      </c>
      <c r="E71" s="7">
        <v>3.76</v>
      </c>
      <c r="F71" s="7">
        <v>1.37</v>
      </c>
      <c r="G71" s="7">
        <v>42.35</v>
      </c>
      <c r="H71" s="7">
        <v>454</v>
      </c>
    </row>
    <row r="72" spans="1:8" x14ac:dyDescent="0.25">
      <c r="A72" s="26"/>
      <c r="B72" s="7" t="s">
        <v>57</v>
      </c>
      <c r="C72" s="7">
        <v>40</v>
      </c>
      <c r="D72" s="7">
        <v>3</v>
      </c>
      <c r="E72" s="7">
        <v>3.9</v>
      </c>
      <c r="F72" s="7">
        <v>29.76</v>
      </c>
      <c r="G72" s="7">
        <v>166.8</v>
      </c>
      <c r="H72" s="7">
        <v>604</v>
      </c>
    </row>
    <row r="73" spans="1:8" x14ac:dyDescent="0.25">
      <c r="A73" s="26"/>
      <c r="B73" s="7" t="s">
        <v>58</v>
      </c>
      <c r="C73" s="7">
        <v>180</v>
      </c>
      <c r="D73" s="7">
        <v>0</v>
      </c>
      <c r="E73" s="7">
        <v>0</v>
      </c>
      <c r="F73" s="7">
        <v>13.53</v>
      </c>
      <c r="G73" s="7">
        <v>54.1</v>
      </c>
      <c r="H73" s="7">
        <v>506</v>
      </c>
    </row>
    <row r="74" spans="1:8" ht="28.5" customHeight="1" x14ac:dyDescent="0.25">
      <c r="A74" s="8" t="s">
        <v>18</v>
      </c>
      <c r="B74" s="7"/>
      <c r="C74" s="7"/>
      <c r="D74" s="7">
        <f t="shared" ref="D74" si="31">D70+D71+D72+D73</f>
        <v>11.16</v>
      </c>
      <c r="E74" s="7">
        <f t="shared" ref="E74" si="32">E70+E71+E72+E73</f>
        <v>14.020000000000001</v>
      </c>
      <c r="F74" s="7">
        <f t="shared" ref="F74" si="33">F70+F71+F72+F73</f>
        <v>57.680000000000007</v>
      </c>
      <c r="G74" s="7">
        <f t="shared" ref="G74" si="34">G70+G71+G72+G73</f>
        <v>412.44000000000005</v>
      </c>
      <c r="H74" s="7"/>
    </row>
    <row r="75" spans="1:8" ht="30" x14ac:dyDescent="0.25">
      <c r="A75" s="8" t="s">
        <v>19</v>
      </c>
      <c r="B75" s="7"/>
      <c r="C75" s="7"/>
      <c r="D75" s="7">
        <f>D59+D61+D69+D74</f>
        <v>51.28</v>
      </c>
      <c r="E75" s="7">
        <f>E59+E61+E69+E74</f>
        <v>61.13</v>
      </c>
      <c r="F75" s="7">
        <f>F59+F61+F69+F74</f>
        <v>223.09</v>
      </c>
      <c r="G75" s="7">
        <f>G59+G61+G69+G74</f>
        <v>1704.8200000000002</v>
      </c>
      <c r="H75" s="7"/>
    </row>
    <row r="76" spans="1:8" ht="33.75" customHeight="1" x14ac:dyDescent="0.25">
      <c r="A76" s="27" t="s">
        <v>20</v>
      </c>
      <c r="B76" s="26"/>
      <c r="C76" s="26"/>
      <c r="D76" s="26"/>
      <c r="E76" s="26"/>
      <c r="F76" s="26"/>
      <c r="G76" s="26"/>
      <c r="H76" s="26"/>
    </row>
    <row r="77" spans="1:8" x14ac:dyDescent="0.25">
      <c r="A77" s="26" t="s">
        <v>2</v>
      </c>
      <c r="B77" s="26" t="s">
        <v>3</v>
      </c>
      <c r="C77" s="27" t="s">
        <v>4</v>
      </c>
      <c r="D77" s="26" t="s">
        <v>5</v>
      </c>
      <c r="E77" s="26"/>
      <c r="F77" s="26"/>
      <c r="G77" s="27" t="s">
        <v>9</v>
      </c>
      <c r="H77" s="27" t="s">
        <v>10</v>
      </c>
    </row>
    <row r="78" spans="1:8" ht="36" customHeight="1" x14ac:dyDescent="0.25">
      <c r="A78" s="26"/>
      <c r="B78" s="26"/>
      <c r="C78" s="26"/>
      <c r="D78" s="20" t="s">
        <v>6</v>
      </c>
      <c r="E78" s="20" t="s">
        <v>7</v>
      </c>
      <c r="F78" s="20" t="s">
        <v>8</v>
      </c>
      <c r="G78" s="26"/>
      <c r="H78" s="26"/>
    </row>
    <row r="79" spans="1:8" ht="27.75" customHeight="1" x14ac:dyDescent="0.25">
      <c r="A79" s="21" t="s">
        <v>23</v>
      </c>
      <c r="B79" s="20"/>
      <c r="C79" s="20"/>
      <c r="D79" s="20"/>
      <c r="E79" s="20"/>
      <c r="F79" s="20"/>
      <c r="G79" s="20"/>
      <c r="H79" s="20"/>
    </row>
    <row r="80" spans="1:8" x14ac:dyDescent="0.25">
      <c r="A80" s="25" t="s">
        <v>11</v>
      </c>
      <c r="B80" s="20" t="s">
        <v>86</v>
      </c>
      <c r="C80" s="20">
        <v>200</v>
      </c>
      <c r="D80" s="20">
        <v>11.75</v>
      </c>
      <c r="E80" s="20">
        <v>14.15</v>
      </c>
      <c r="F80" s="20">
        <v>37.17</v>
      </c>
      <c r="G80" s="20">
        <v>298.94</v>
      </c>
      <c r="H80" s="20">
        <v>273</v>
      </c>
    </row>
    <row r="81" spans="1:8" x14ac:dyDescent="0.25">
      <c r="A81" s="26"/>
      <c r="B81" s="20" t="s">
        <v>35</v>
      </c>
      <c r="C81" s="20" t="s">
        <v>108</v>
      </c>
      <c r="D81" s="20">
        <v>3.18</v>
      </c>
      <c r="E81" s="20">
        <v>4.46</v>
      </c>
      <c r="F81" s="20">
        <v>20.79</v>
      </c>
      <c r="G81" s="20">
        <v>129.91999999999999</v>
      </c>
      <c r="H81" s="20">
        <v>108</v>
      </c>
    </row>
    <row r="82" spans="1:8" x14ac:dyDescent="0.25">
      <c r="A82" s="26"/>
      <c r="B82" s="20" t="s">
        <v>45</v>
      </c>
      <c r="C82" s="20">
        <v>200</v>
      </c>
      <c r="D82" s="20">
        <v>2.61</v>
      </c>
      <c r="E82" s="20">
        <v>0.45</v>
      </c>
      <c r="F82" s="20">
        <v>25.95</v>
      </c>
      <c r="G82" s="20">
        <v>118.29</v>
      </c>
      <c r="H82" s="20">
        <v>508</v>
      </c>
    </row>
    <row r="83" spans="1:8" x14ac:dyDescent="0.25">
      <c r="A83" s="26"/>
      <c r="B83" s="20"/>
      <c r="C83" s="20"/>
      <c r="D83" s="20"/>
      <c r="E83" s="20"/>
      <c r="F83" s="20"/>
      <c r="G83" s="20"/>
      <c r="H83" s="20"/>
    </row>
    <row r="84" spans="1:8" ht="30" x14ac:dyDescent="0.25">
      <c r="A84" s="21" t="s">
        <v>12</v>
      </c>
      <c r="B84" s="20"/>
      <c r="C84" s="20"/>
      <c r="D84" s="20">
        <f t="shared" ref="D84" si="35">D80+D81+D82+D83</f>
        <v>17.54</v>
      </c>
      <c r="E84" s="20">
        <f t="shared" ref="E84" si="36">E80+E81+E82+E83</f>
        <v>19.059999999999999</v>
      </c>
      <c r="F84" s="20">
        <f t="shared" ref="F84" si="37">F80+F81+F82+F83</f>
        <v>83.91</v>
      </c>
      <c r="G84" s="20">
        <f t="shared" ref="G84" si="38">G80+G81+G82+G83</f>
        <v>547.15</v>
      </c>
      <c r="H84" s="20"/>
    </row>
    <row r="85" spans="1:8" x14ac:dyDescent="0.25">
      <c r="A85" s="20" t="s">
        <v>13</v>
      </c>
      <c r="B85" s="20" t="s">
        <v>56</v>
      </c>
      <c r="C85" s="20">
        <v>100</v>
      </c>
      <c r="D85" s="20">
        <v>0</v>
      </c>
      <c r="E85" s="20">
        <v>0.1</v>
      </c>
      <c r="F85" s="20">
        <v>10.1</v>
      </c>
      <c r="G85" s="20">
        <v>46</v>
      </c>
      <c r="H85" s="20">
        <v>532</v>
      </c>
    </row>
    <row r="86" spans="1:8" ht="27.75" customHeight="1" x14ac:dyDescent="0.25">
      <c r="A86" s="21" t="s">
        <v>14</v>
      </c>
      <c r="B86" s="20"/>
      <c r="C86" s="20"/>
      <c r="D86" s="20">
        <f t="shared" ref="D86" si="39">D85</f>
        <v>0</v>
      </c>
      <c r="E86" s="20">
        <f t="shared" ref="E86" si="40">E85</f>
        <v>0.1</v>
      </c>
      <c r="F86" s="20">
        <f t="shared" ref="F86" si="41">F85</f>
        <v>10.1</v>
      </c>
      <c r="G86" s="20">
        <f t="shared" ref="G86" si="42">G85</f>
        <v>46</v>
      </c>
      <c r="H86" s="20"/>
    </row>
    <row r="87" spans="1:8" x14ac:dyDescent="0.25">
      <c r="A87" s="26" t="s">
        <v>15</v>
      </c>
      <c r="B87" s="20" t="s">
        <v>111</v>
      </c>
      <c r="C87" s="20">
        <v>50</v>
      </c>
      <c r="D87" s="20">
        <v>0.92</v>
      </c>
      <c r="E87" s="20">
        <v>2.67</v>
      </c>
      <c r="F87" s="20">
        <v>6.9</v>
      </c>
      <c r="G87" s="20">
        <v>55.67</v>
      </c>
      <c r="H87" s="20">
        <v>86</v>
      </c>
    </row>
    <row r="88" spans="1:8" x14ac:dyDescent="0.25">
      <c r="A88" s="26"/>
      <c r="B88" s="20" t="s">
        <v>63</v>
      </c>
      <c r="C88" s="20">
        <v>200</v>
      </c>
      <c r="D88" s="20">
        <v>1.42</v>
      </c>
      <c r="E88" s="20">
        <v>8.2200000000000006</v>
      </c>
      <c r="F88" s="20">
        <v>8.99</v>
      </c>
      <c r="G88" s="20">
        <v>81.25</v>
      </c>
      <c r="H88" s="20">
        <v>142</v>
      </c>
    </row>
    <row r="89" spans="1:8" x14ac:dyDescent="0.25">
      <c r="A89" s="26"/>
      <c r="B89" s="20" t="s">
        <v>64</v>
      </c>
      <c r="C89" s="20">
        <v>70</v>
      </c>
      <c r="D89" s="20">
        <v>10.1</v>
      </c>
      <c r="E89" s="20">
        <v>1.65</v>
      </c>
      <c r="F89" s="20">
        <v>4</v>
      </c>
      <c r="G89" s="20">
        <v>71.540000000000006</v>
      </c>
      <c r="H89" s="20">
        <v>356</v>
      </c>
    </row>
    <row r="90" spans="1:8" x14ac:dyDescent="0.25">
      <c r="A90" s="26"/>
      <c r="B90" s="20" t="s">
        <v>65</v>
      </c>
      <c r="C90" s="20">
        <v>150</v>
      </c>
      <c r="D90" s="20">
        <v>3.73</v>
      </c>
      <c r="E90" s="20">
        <v>6.1</v>
      </c>
      <c r="F90" s="20">
        <v>37.01</v>
      </c>
      <c r="G90" s="20">
        <v>225.7</v>
      </c>
      <c r="H90" s="20">
        <v>424</v>
      </c>
    </row>
    <row r="91" spans="1:8" x14ac:dyDescent="0.25">
      <c r="A91" s="26"/>
      <c r="B91" s="20" t="s">
        <v>55</v>
      </c>
      <c r="C91" s="20">
        <v>40</v>
      </c>
      <c r="D91" s="20">
        <v>0.43</v>
      </c>
      <c r="E91" s="20">
        <v>1.49</v>
      </c>
      <c r="F91" s="20">
        <v>2.77</v>
      </c>
      <c r="G91" s="20">
        <v>26.76</v>
      </c>
      <c r="H91" s="20">
        <v>465</v>
      </c>
    </row>
    <row r="92" spans="1:8" x14ac:dyDescent="0.25">
      <c r="A92" s="26"/>
      <c r="B92" s="20" t="s">
        <v>38</v>
      </c>
      <c r="C92" s="20" t="s">
        <v>109</v>
      </c>
      <c r="D92" s="20">
        <v>4.17</v>
      </c>
      <c r="E92" s="20">
        <v>0.62</v>
      </c>
      <c r="F92" s="20">
        <v>23.51</v>
      </c>
      <c r="G92" s="20">
        <v>117.82</v>
      </c>
      <c r="H92" s="20" t="s">
        <v>39</v>
      </c>
    </row>
    <row r="93" spans="1:8" x14ac:dyDescent="0.25">
      <c r="A93" s="26"/>
      <c r="B93" s="20" t="s">
        <v>40</v>
      </c>
      <c r="C93" s="20">
        <v>180</v>
      </c>
      <c r="D93" s="20">
        <v>0.5</v>
      </c>
      <c r="E93" s="20">
        <v>0</v>
      </c>
      <c r="F93" s="20">
        <v>24.66</v>
      </c>
      <c r="G93" s="20">
        <v>100.65</v>
      </c>
      <c r="H93" s="20">
        <v>522</v>
      </c>
    </row>
    <row r="94" spans="1:8" ht="29.25" customHeight="1" x14ac:dyDescent="0.25">
      <c r="A94" s="21" t="s">
        <v>16</v>
      </c>
      <c r="B94" s="20"/>
      <c r="C94" s="20"/>
      <c r="D94" s="20">
        <f t="shared" ref="D94" si="43">D87+D88+D89+D90+D91+D92+D93</f>
        <v>21.269999999999996</v>
      </c>
      <c r="E94" s="20">
        <f t="shared" ref="E94" si="44">E87+E88+E89+E90+E91+E92+E93</f>
        <v>20.75</v>
      </c>
      <c r="F94" s="20">
        <f t="shared" ref="F94" si="45">F87+F88+F89+F90+F91+F92+F93</f>
        <v>107.84</v>
      </c>
      <c r="G94" s="20">
        <f t="shared" ref="G94" si="46">G87+G88+G89+G90+G91+G92+G93</f>
        <v>679.39</v>
      </c>
      <c r="H94" s="20"/>
    </row>
    <row r="95" spans="1:8" x14ac:dyDescent="0.25">
      <c r="A95" s="26" t="s">
        <v>17</v>
      </c>
      <c r="B95" s="20" t="s">
        <v>105</v>
      </c>
      <c r="C95" s="20">
        <v>150</v>
      </c>
      <c r="D95" s="20">
        <v>17.86</v>
      </c>
      <c r="E95" s="20">
        <v>15.31</v>
      </c>
      <c r="F95" s="20">
        <v>23.85</v>
      </c>
      <c r="G95" s="20">
        <v>295.08</v>
      </c>
      <c r="H95" s="20">
        <v>324</v>
      </c>
    </row>
    <row r="96" spans="1:8" x14ac:dyDescent="0.25">
      <c r="A96" s="26"/>
      <c r="B96" s="20" t="s">
        <v>66</v>
      </c>
      <c r="C96" s="20">
        <v>40</v>
      </c>
      <c r="D96" s="20">
        <v>1.04</v>
      </c>
      <c r="E96" s="20">
        <v>2.83</v>
      </c>
      <c r="F96" s="20">
        <v>6.3</v>
      </c>
      <c r="G96" s="20">
        <v>48.48</v>
      </c>
      <c r="H96" s="20">
        <v>452</v>
      </c>
    </row>
    <row r="97" spans="1:8" x14ac:dyDescent="0.25">
      <c r="A97" s="26"/>
      <c r="B97" s="20" t="s">
        <v>57</v>
      </c>
      <c r="C97" s="20">
        <v>40</v>
      </c>
      <c r="D97" s="20">
        <v>3</v>
      </c>
      <c r="E97" s="20">
        <v>3.9</v>
      </c>
      <c r="F97" s="20">
        <v>29.76</v>
      </c>
      <c r="G97" s="20">
        <v>166.8</v>
      </c>
      <c r="H97" s="20">
        <v>604</v>
      </c>
    </row>
    <row r="98" spans="1:8" x14ac:dyDescent="0.25">
      <c r="A98" s="26"/>
      <c r="B98" s="20" t="s">
        <v>43</v>
      </c>
      <c r="C98" s="20">
        <v>180</v>
      </c>
      <c r="D98" s="20">
        <v>0</v>
      </c>
      <c r="E98" s="20">
        <v>0</v>
      </c>
      <c r="F98" s="20">
        <v>13.53</v>
      </c>
      <c r="G98" s="20">
        <v>54.1</v>
      </c>
      <c r="H98" s="20">
        <v>505</v>
      </c>
    </row>
    <row r="99" spans="1:8" ht="26.25" customHeight="1" x14ac:dyDescent="0.25">
      <c r="A99" s="21" t="s">
        <v>18</v>
      </c>
      <c r="B99" s="20"/>
      <c r="C99" s="20"/>
      <c r="D99" s="20">
        <f>D95+D96+D97+D98</f>
        <v>21.9</v>
      </c>
      <c r="E99" s="20">
        <f>E95+E96+E97+E98</f>
        <v>22.04</v>
      </c>
      <c r="F99" s="20">
        <f>F95+F96+F97+F98</f>
        <v>73.44</v>
      </c>
      <c r="G99" s="20">
        <f>G95+G96+G97+G98</f>
        <v>564.46</v>
      </c>
      <c r="H99" s="20"/>
    </row>
    <row r="100" spans="1:8" ht="30" x14ac:dyDescent="0.25">
      <c r="A100" s="21" t="s">
        <v>19</v>
      </c>
      <c r="B100" s="20"/>
      <c r="C100" s="20"/>
      <c r="D100" s="20">
        <f t="shared" ref="D100" si="47">D84+D86+D94+D99</f>
        <v>60.709999999999994</v>
      </c>
      <c r="E100" s="20">
        <f t="shared" ref="E100" si="48">E84+E86+E94+E99</f>
        <v>61.949999999999996</v>
      </c>
      <c r="F100" s="20">
        <f t="shared" ref="F100" si="49">F84+F86+F94+F99</f>
        <v>275.28999999999996</v>
      </c>
      <c r="G100" s="20">
        <f t="shared" ref="G100" si="50">G84+G86+G94+G99</f>
        <v>1837</v>
      </c>
      <c r="H100" s="20"/>
    </row>
    <row r="101" spans="1:8" ht="33.75" customHeight="1" x14ac:dyDescent="0.25">
      <c r="A101" s="29" t="s">
        <v>20</v>
      </c>
      <c r="B101" s="28"/>
      <c r="C101" s="28"/>
      <c r="D101" s="28"/>
      <c r="E101" s="28"/>
      <c r="F101" s="28"/>
      <c r="G101" s="28"/>
      <c r="H101" s="28"/>
    </row>
    <row r="102" spans="1:8" x14ac:dyDescent="0.25">
      <c r="A102" s="28" t="s">
        <v>2</v>
      </c>
      <c r="B102" s="28" t="s">
        <v>3</v>
      </c>
      <c r="C102" s="29" t="s">
        <v>4</v>
      </c>
      <c r="D102" s="28" t="s">
        <v>5</v>
      </c>
      <c r="E102" s="28"/>
      <c r="F102" s="28"/>
      <c r="G102" s="29" t="s">
        <v>9</v>
      </c>
      <c r="H102" s="29" t="s">
        <v>10</v>
      </c>
    </row>
    <row r="103" spans="1:8" ht="32.25" customHeight="1" x14ac:dyDescent="0.25">
      <c r="A103" s="28"/>
      <c r="B103" s="28"/>
      <c r="C103" s="28"/>
      <c r="D103" s="14" t="s">
        <v>6</v>
      </c>
      <c r="E103" s="14" t="s">
        <v>7</v>
      </c>
      <c r="F103" s="14" t="s">
        <v>8</v>
      </c>
      <c r="G103" s="28"/>
      <c r="H103" s="28"/>
    </row>
    <row r="104" spans="1:8" ht="30" x14ac:dyDescent="0.25">
      <c r="A104" s="15" t="s">
        <v>24</v>
      </c>
      <c r="B104" s="14"/>
      <c r="C104" s="14"/>
      <c r="D104" s="14"/>
      <c r="E104" s="14"/>
      <c r="F104" s="14"/>
      <c r="G104" s="14"/>
      <c r="H104" s="14"/>
    </row>
    <row r="105" spans="1:8" x14ac:dyDescent="0.25">
      <c r="A105" s="25" t="s">
        <v>11</v>
      </c>
      <c r="B105" s="14" t="s">
        <v>67</v>
      </c>
      <c r="C105" s="14">
        <v>200</v>
      </c>
      <c r="D105" s="14">
        <v>6.58</v>
      </c>
      <c r="E105" s="14">
        <v>14.14</v>
      </c>
      <c r="F105" s="14">
        <v>28.36</v>
      </c>
      <c r="G105" s="14">
        <v>269.08999999999997</v>
      </c>
      <c r="H105" s="14">
        <v>275</v>
      </c>
    </row>
    <row r="106" spans="1:8" x14ac:dyDescent="0.25">
      <c r="A106" s="28"/>
      <c r="B106" s="14" t="s">
        <v>34</v>
      </c>
      <c r="C106" s="14">
        <v>20</v>
      </c>
      <c r="D106" s="14">
        <v>2.5499999999999998</v>
      </c>
      <c r="E106" s="14">
        <v>2.31</v>
      </c>
      <c r="F106" s="14">
        <v>0.15</v>
      </c>
      <c r="G106" s="14">
        <v>31.5</v>
      </c>
      <c r="H106" s="14">
        <v>310</v>
      </c>
    </row>
    <row r="107" spans="1:8" x14ac:dyDescent="0.25">
      <c r="A107" s="28"/>
      <c r="B107" s="14" t="s">
        <v>35</v>
      </c>
      <c r="C107" s="14" t="s">
        <v>108</v>
      </c>
      <c r="D107" s="14">
        <v>3.18</v>
      </c>
      <c r="E107" s="14">
        <v>4.46</v>
      </c>
      <c r="F107" s="14">
        <v>20.79</v>
      </c>
      <c r="G107" s="14">
        <v>129.91999999999999</v>
      </c>
      <c r="H107" s="14">
        <v>108</v>
      </c>
    </row>
    <row r="108" spans="1:8" x14ac:dyDescent="0.25">
      <c r="A108" s="28"/>
      <c r="B108" s="14" t="s">
        <v>31</v>
      </c>
      <c r="C108" s="14">
        <v>200</v>
      </c>
      <c r="D108" s="14">
        <v>2.79</v>
      </c>
      <c r="E108" s="14">
        <v>0.04</v>
      </c>
      <c r="F108" s="14">
        <v>19.8</v>
      </c>
      <c r="G108" s="14">
        <v>90.56</v>
      </c>
      <c r="H108" s="14">
        <v>514</v>
      </c>
    </row>
    <row r="109" spans="1:8" ht="30" x14ac:dyDescent="0.25">
      <c r="A109" s="15" t="s">
        <v>12</v>
      </c>
      <c r="B109" s="14"/>
      <c r="C109" s="14"/>
      <c r="D109" s="14">
        <f t="shared" ref="D109" si="51">D105+D106+D107+D108</f>
        <v>15.099999999999998</v>
      </c>
      <c r="E109" s="14">
        <f t="shared" ref="E109" si="52">E105+E106+E107+E108</f>
        <v>20.95</v>
      </c>
      <c r="F109" s="14">
        <f t="shared" ref="F109" si="53">F105+F106+F107+F108</f>
        <v>69.099999999999994</v>
      </c>
      <c r="G109" s="14">
        <f t="shared" ref="G109" si="54">G105+G106+G107+G108</f>
        <v>521.06999999999994</v>
      </c>
      <c r="H109" s="14"/>
    </row>
    <row r="110" spans="1:8" x14ac:dyDescent="0.25">
      <c r="A110" s="14" t="s">
        <v>13</v>
      </c>
      <c r="B110" s="14" t="s">
        <v>68</v>
      </c>
      <c r="C110" s="14">
        <v>100</v>
      </c>
      <c r="D110" s="14">
        <v>0.34</v>
      </c>
      <c r="E110" s="14">
        <v>0</v>
      </c>
      <c r="F110" s="14">
        <v>11.52</v>
      </c>
      <c r="G110" s="14">
        <v>47.45</v>
      </c>
      <c r="H110" s="14">
        <v>533</v>
      </c>
    </row>
    <row r="111" spans="1:8" ht="30" x14ac:dyDescent="0.25">
      <c r="A111" s="15" t="s">
        <v>14</v>
      </c>
      <c r="B111" s="14"/>
      <c r="C111" s="14"/>
      <c r="D111" s="14">
        <f t="shared" ref="D111" si="55">D110</f>
        <v>0.34</v>
      </c>
      <c r="E111" s="14">
        <f t="shared" ref="E111" si="56">E110</f>
        <v>0</v>
      </c>
      <c r="F111" s="14">
        <f t="shared" ref="F111" si="57">F110</f>
        <v>11.52</v>
      </c>
      <c r="G111" s="14">
        <f t="shared" ref="G111" si="58">G110</f>
        <v>47.45</v>
      </c>
      <c r="H111" s="14"/>
    </row>
    <row r="112" spans="1:8" x14ac:dyDescent="0.25">
      <c r="A112" s="28" t="s">
        <v>15</v>
      </c>
      <c r="B112" s="14" t="s">
        <v>106</v>
      </c>
      <c r="C112" s="14">
        <v>50</v>
      </c>
      <c r="D112" s="14">
        <v>0.67</v>
      </c>
      <c r="E112" s="14">
        <v>5.05</v>
      </c>
      <c r="F112" s="14">
        <v>35.9</v>
      </c>
      <c r="G112" s="14">
        <v>63.09</v>
      </c>
      <c r="H112" s="14">
        <v>69</v>
      </c>
    </row>
    <row r="113" spans="1:8" x14ac:dyDescent="0.25">
      <c r="A113" s="28"/>
      <c r="B113" s="14" t="s">
        <v>69</v>
      </c>
      <c r="C113" s="14">
        <v>200</v>
      </c>
      <c r="D113" s="14">
        <v>2.21</v>
      </c>
      <c r="E113" s="14">
        <v>4.7</v>
      </c>
      <c r="F113" s="14">
        <v>12.11</v>
      </c>
      <c r="G113" s="14">
        <v>90.83</v>
      </c>
      <c r="H113" s="14">
        <v>161</v>
      </c>
    </row>
    <row r="114" spans="1:8" x14ac:dyDescent="0.25">
      <c r="A114" s="28"/>
      <c r="B114" s="14" t="s">
        <v>72</v>
      </c>
      <c r="C114" s="14">
        <v>120</v>
      </c>
      <c r="D114" s="14">
        <v>15.9</v>
      </c>
      <c r="E114" s="14">
        <v>14.5</v>
      </c>
      <c r="F114" s="14">
        <v>5.9</v>
      </c>
      <c r="G114" s="14">
        <v>218.81</v>
      </c>
      <c r="H114" s="14">
        <v>408</v>
      </c>
    </row>
    <row r="115" spans="1:8" x14ac:dyDescent="0.25">
      <c r="A115" s="28"/>
      <c r="B115" s="14" t="s">
        <v>54</v>
      </c>
      <c r="C115" s="14">
        <v>150</v>
      </c>
      <c r="D115" s="14">
        <v>3.07</v>
      </c>
      <c r="E115" s="14">
        <v>6.36</v>
      </c>
      <c r="F115" s="14">
        <v>14.08</v>
      </c>
      <c r="G115" s="14">
        <v>145.29</v>
      </c>
      <c r="H115" s="14">
        <v>441</v>
      </c>
    </row>
    <row r="116" spans="1:8" x14ac:dyDescent="0.25">
      <c r="A116" s="28"/>
      <c r="B116" s="14" t="s">
        <v>38</v>
      </c>
      <c r="C116" s="14" t="s">
        <v>109</v>
      </c>
      <c r="D116" s="14">
        <v>4.17</v>
      </c>
      <c r="E116" s="14">
        <v>0.62</v>
      </c>
      <c r="F116" s="14">
        <v>23.51</v>
      </c>
      <c r="G116" s="14">
        <v>117.82</v>
      </c>
      <c r="H116" s="14" t="s">
        <v>39</v>
      </c>
    </row>
    <row r="117" spans="1:8" x14ac:dyDescent="0.25">
      <c r="A117" s="28"/>
      <c r="B117" s="14" t="s">
        <v>56</v>
      </c>
      <c r="C117" s="14">
        <v>180</v>
      </c>
      <c r="D117" s="14">
        <v>0.5</v>
      </c>
      <c r="E117" s="14">
        <v>0.2</v>
      </c>
      <c r="F117" s="14">
        <v>10.1</v>
      </c>
      <c r="G117" s="14">
        <v>46</v>
      </c>
      <c r="H117" s="14">
        <v>532</v>
      </c>
    </row>
    <row r="118" spans="1:8" x14ac:dyDescent="0.25">
      <c r="A118" s="28"/>
      <c r="B118" s="14"/>
      <c r="C118" s="14"/>
      <c r="D118" s="14"/>
      <c r="E118" s="14"/>
      <c r="F118" s="14"/>
      <c r="G118" s="14"/>
      <c r="H118" s="14"/>
    </row>
    <row r="119" spans="1:8" ht="30" x14ac:dyDescent="0.25">
      <c r="A119" s="15" t="s">
        <v>16</v>
      </c>
      <c r="B119" s="14"/>
      <c r="C119" s="14"/>
      <c r="D119" s="14">
        <f t="shared" ref="D119" si="59">D112+D113+D114+D115+D116+D117+D118</f>
        <v>26.520000000000003</v>
      </c>
      <c r="E119" s="14">
        <f t="shared" ref="E119" si="60">E112+E113+E114+E115+E116+E117+E118</f>
        <v>31.43</v>
      </c>
      <c r="F119" s="14">
        <f t="shared" ref="F119" si="61">F112+F113+F114+F115+F116+F117+F118</f>
        <v>101.6</v>
      </c>
      <c r="G119" s="14">
        <f t="shared" ref="G119" si="62">G112+G113+G114+G115+G116+G117+G118</f>
        <v>681.83999999999992</v>
      </c>
      <c r="H119" s="14"/>
    </row>
    <row r="120" spans="1:8" x14ac:dyDescent="0.25">
      <c r="A120" s="28" t="s">
        <v>17</v>
      </c>
      <c r="B120" s="14" t="s">
        <v>71</v>
      </c>
      <c r="C120" s="14" t="s">
        <v>110</v>
      </c>
      <c r="D120" s="14">
        <v>12.15</v>
      </c>
      <c r="E120" s="14">
        <v>12.68</v>
      </c>
      <c r="F120" s="14">
        <v>66.97</v>
      </c>
      <c r="G120" s="14">
        <v>430.76</v>
      </c>
      <c r="H120" s="14">
        <v>551</v>
      </c>
    </row>
    <row r="121" spans="1:8" x14ac:dyDescent="0.25">
      <c r="A121" s="28"/>
      <c r="B121" s="14" t="s">
        <v>43</v>
      </c>
      <c r="C121" s="14">
        <v>180</v>
      </c>
      <c r="D121" s="14">
        <v>0</v>
      </c>
      <c r="E121" s="14">
        <v>0</v>
      </c>
      <c r="F121" s="14">
        <v>13.53</v>
      </c>
      <c r="G121" s="14">
        <v>54.1</v>
      </c>
      <c r="H121" s="14">
        <v>505</v>
      </c>
    </row>
    <row r="122" spans="1:8" x14ac:dyDescent="0.25">
      <c r="A122" s="28"/>
      <c r="B122" s="14"/>
      <c r="C122" s="14"/>
      <c r="D122" s="14"/>
      <c r="E122" s="14"/>
      <c r="F122" s="14"/>
      <c r="G122" s="14"/>
      <c r="H122" s="14"/>
    </row>
    <row r="123" spans="1:8" x14ac:dyDescent="0.25">
      <c r="A123" s="28"/>
      <c r="B123" s="14"/>
      <c r="C123" s="14"/>
      <c r="D123" s="14"/>
      <c r="E123" s="14"/>
      <c r="F123" s="14"/>
      <c r="G123" s="14"/>
      <c r="H123" s="14"/>
    </row>
    <row r="124" spans="1:8" ht="30" x14ac:dyDescent="0.25">
      <c r="A124" s="15" t="s">
        <v>18</v>
      </c>
      <c r="B124" s="14"/>
      <c r="C124" s="14"/>
      <c r="D124" s="14">
        <f>D120+D121+D122+D123</f>
        <v>12.15</v>
      </c>
      <c r="E124" s="14">
        <f>E120+E121+E122+E123</f>
        <v>12.68</v>
      </c>
      <c r="F124" s="14">
        <f>F120+F121+F122+F123</f>
        <v>80.5</v>
      </c>
      <c r="G124" s="14">
        <f>G120+G121+G122+G123</f>
        <v>484.86</v>
      </c>
      <c r="H124" s="14"/>
    </row>
    <row r="125" spans="1:8" ht="30" x14ac:dyDescent="0.25">
      <c r="A125" s="15" t="s">
        <v>19</v>
      </c>
      <c r="B125" s="14"/>
      <c r="C125" s="14"/>
      <c r="D125" s="14">
        <f>D109+D111+D119+D124</f>
        <v>54.11</v>
      </c>
      <c r="E125" s="14">
        <f>E109+E111+E119+E124</f>
        <v>65.06</v>
      </c>
      <c r="F125" s="14">
        <f>F109+F111+F119+F124</f>
        <v>262.71999999999997</v>
      </c>
      <c r="G125" s="14">
        <f>G109+G111+G119+G124</f>
        <v>1735.2199999999998</v>
      </c>
      <c r="H125" s="14"/>
    </row>
    <row r="126" spans="1:8" ht="38.25" customHeight="1" x14ac:dyDescent="0.25">
      <c r="A126" s="27" t="s">
        <v>20</v>
      </c>
      <c r="B126" s="26"/>
      <c r="C126" s="26"/>
      <c r="D126" s="26"/>
      <c r="E126" s="26"/>
      <c r="F126" s="26"/>
      <c r="G126" s="26"/>
      <c r="H126" s="26"/>
    </row>
    <row r="127" spans="1:8" x14ac:dyDescent="0.25">
      <c r="A127" s="26" t="s">
        <v>2</v>
      </c>
      <c r="B127" s="26" t="s">
        <v>3</v>
      </c>
      <c r="C127" s="27" t="s">
        <v>4</v>
      </c>
      <c r="D127" s="26" t="s">
        <v>5</v>
      </c>
      <c r="E127" s="26"/>
      <c r="F127" s="26"/>
      <c r="G127" s="27" t="s">
        <v>9</v>
      </c>
      <c r="H127" s="27" t="s">
        <v>10</v>
      </c>
    </row>
    <row r="128" spans="1:8" ht="38.25" customHeight="1" x14ac:dyDescent="0.25">
      <c r="A128" s="26"/>
      <c r="B128" s="26"/>
      <c r="C128" s="26"/>
      <c r="D128" s="7" t="s">
        <v>6</v>
      </c>
      <c r="E128" s="7" t="s">
        <v>7</v>
      </c>
      <c r="F128" s="7" t="s">
        <v>8</v>
      </c>
      <c r="G128" s="26"/>
      <c r="H128" s="26"/>
    </row>
    <row r="129" spans="1:8" ht="30" x14ac:dyDescent="0.25">
      <c r="A129" s="8" t="s">
        <v>25</v>
      </c>
      <c r="B129" s="7"/>
      <c r="C129" s="7"/>
      <c r="D129" s="7"/>
      <c r="E129" s="7"/>
      <c r="F129" s="7"/>
      <c r="G129" s="7"/>
      <c r="H129" s="7"/>
    </row>
    <row r="130" spans="1:8" x14ac:dyDescent="0.25">
      <c r="A130" s="25" t="s">
        <v>11</v>
      </c>
      <c r="B130" s="13" t="s">
        <v>73</v>
      </c>
      <c r="C130" s="7">
        <v>200</v>
      </c>
      <c r="D130" s="7">
        <v>7.32</v>
      </c>
      <c r="E130" s="7">
        <v>14.49</v>
      </c>
      <c r="F130" s="7">
        <v>38.270000000000003</v>
      </c>
      <c r="G130" s="7">
        <v>371.26</v>
      </c>
      <c r="H130" s="7">
        <v>270</v>
      </c>
    </row>
    <row r="131" spans="1:8" x14ac:dyDescent="0.25">
      <c r="A131" s="26"/>
      <c r="B131" s="17" t="s">
        <v>35</v>
      </c>
      <c r="C131" s="18" t="s">
        <v>108</v>
      </c>
      <c r="D131" s="18">
        <v>3.18</v>
      </c>
      <c r="E131" s="18">
        <v>4.46</v>
      </c>
      <c r="F131" s="18">
        <v>20.79</v>
      </c>
      <c r="G131" s="18">
        <v>129.91999999999999</v>
      </c>
      <c r="H131" s="18">
        <v>108</v>
      </c>
    </row>
    <row r="132" spans="1:8" x14ac:dyDescent="0.25">
      <c r="A132" s="26"/>
      <c r="B132" s="17" t="s">
        <v>45</v>
      </c>
      <c r="C132" s="17">
        <v>200</v>
      </c>
      <c r="D132" s="17">
        <v>2.61</v>
      </c>
      <c r="E132" s="17">
        <v>0.45</v>
      </c>
      <c r="F132" s="17">
        <v>25.95</v>
      </c>
      <c r="G132" s="17">
        <v>118.29</v>
      </c>
      <c r="H132" s="17">
        <v>508</v>
      </c>
    </row>
    <row r="133" spans="1:8" x14ac:dyDescent="0.25">
      <c r="A133" s="26"/>
      <c r="B133" s="13"/>
      <c r="C133" s="7"/>
      <c r="D133" s="7"/>
      <c r="E133" s="7"/>
      <c r="F133" s="7"/>
      <c r="G133" s="7"/>
      <c r="H133" s="7"/>
    </row>
    <row r="134" spans="1:8" ht="30" x14ac:dyDescent="0.25">
      <c r="A134" s="8" t="s">
        <v>12</v>
      </c>
      <c r="B134" s="13"/>
      <c r="C134" s="7"/>
      <c r="D134" s="7">
        <f t="shared" ref="D134" si="63">D130+D131+D132+D133</f>
        <v>13.11</v>
      </c>
      <c r="E134" s="7">
        <f t="shared" ref="E134" si="64">E130+E131+E132+E133</f>
        <v>19.399999999999999</v>
      </c>
      <c r="F134" s="7">
        <f t="shared" ref="F134" si="65">F130+F131+F132+F133</f>
        <v>85.01</v>
      </c>
      <c r="G134" s="7">
        <f t="shared" ref="G134" si="66">G130+G131+G132+G133</f>
        <v>619.46999999999991</v>
      </c>
      <c r="H134" s="7"/>
    </row>
    <row r="135" spans="1:8" x14ac:dyDescent="0.25">
      <c r="A135" s="7" t="s">
        <v>13</v>
      </c>
      <c r="B135" s="13" t="s">
        <v>56</v>
      </c>
      <c r="C135" s="7">
        <v>100</v>
      </c>
      <c r="D135" s="7">
        <v>0</v>
      </c>
      <c r="E135" s="7">
        <v>0.1</v>
      </c>
      <c r="F135" s="7">
        <v>10.1</v>
      </c>
      <c r="G135" s="7">
        <v>46</v>
      </c>
      <c r="H135" s="7">
        <v>532</v>
      </c>
    </row>
    <row r="136" spans="1:8" ht="30" x14ac:dyDescent="0.25">
      <c r="A136" s="8" t="s">
        <v>14</v>
      </c>
      <c r="B136" s="13"/>
      <c r="C136" s="7"/>
      <c r="D136" s="7">
        <f t="shared" ref="D136" si="67">D135</f>
        <v>0</v>
      </c>
      <c r="E136" s="7">
        <f t="shared" ref="E136" si="68">E135</f>
        <v>0.1</v>
      </c>
      <c r="F136" s="7">
        <f t="shared" ref="F136" si="69">F135</f>
        <v>10.1</v>
      </c>
      <c r="G136" s="7">
        <f t="shared" ref="G136" si="70">G135</f>
        <v>46</v>
      </c>
      <c r="H136" s="7"/>
    </row>
    <row r="137" spans="1:8" x14ac:dyDescent="0.25">
      <c r="A137" s="26" t="s">
        <v>15</v>
      </c>
      <c r="B137" s="13" t="s">
        <v>74</v>
      </c>
      <c r="C137" s="7">
        <v>50</v>
      </c>
      <c r="D137" s="7">
        <v>0.63</v>
      </c>
      <c r="E137" s="7">
        <v>5.0999999999999996</v>
      </c>
      <c r="F137" s="7">
        <v>3.66</v>
      </c>
      <c r="G137" s="7">
        <v>63.4</v>
      </c>
      <c r="H137" s="7">
        <v>90</v>
      </c>
    </row>
    <row r="138" spans="1:8" x14ac:dyDescent="0.25">
      <c r="A138" s="26"/>
      <c r="B138" s="13" t="s">
        <v>75</v>
      </c>
      <c r="C138" s="7">
        <v>200</v>
      </c>
      <c r="D138" s="7">
        <v>2.0699999999999998</v>
      </c>
      <c r="E138" s="7">
        <v>5.35</v>
      </c>
      <c r="F138" s="7">
        <v>10.25</v>
      </c>
      <c r="G138" s="7">
        <v>111.8</v>
      </c>
      <c r="H138" s="7">
        <v>146</v>
      </c>
    </row>
    <row r="139" spans="1:8" x14ac:dyDescent="0.25">
      <c r="A139" s="26"/>
      <c r="B139" s="13" t="s">
        <v>76</v>
      </c>
      <c r="C139" s="7">
        <v>70</v>
      </c>
      <c r="D139" s="7">
        <v>11.45</v>
      </c>
      <c r="E139" s="7">
        <v>9.76</v>
      </c>
      <c r="F139" s="7">
        <v>4.2300000000000004</v>
      </c>
      <c r="G139" s="7">
        <v>150.66</v>
      </c>
      <c r="H139" s="7">
        <v>396</v>
      </c>
    </row>
    <row r="140" spans="1:8" x14ac:dyDescent="0.25">
      <c r="A140" s="26"/>
      <c r="B140" s="13" t="s">
        <v>77</v>
      </c>
      <c r="C140" s="7">
        <v>150</v>
      </c>
      <c r="D140" s="7">
        <v>8.5500000000000007</v>
      </c>
      <c r="E140" s="7">
        <v>7.84</v>
      </c>
      <c r="F140" s="7">
        <v>7.38</v>
      </c>
      <c r="G140" s="7">
        <v>257.7</v>
      </c>
      <c r="H140" s="7">
        <v>252</v>
      </c>
    </row>
    <row r="141" spans="1:8" x14ac:dyDescent="0.25">
      <c r="A141" s="26"/>
      <c r="B141" s="13" t="s">
        <v>55</v>
      </c>
      <c r="C141" s="7">
        <v>40</v>
      </c>
      <c r="D141" s="7">
        <v>0.43</v>
      </c>
      <c r="E141" s="7">
        <v>1.51</v>
      </c>
      <c r="F141" s="7">
        <v>2.77</v>
      </c>
      <c r="G141" s="7">
        <v>26.76</v>
      </c>
      <c r="H141" s="7">
        <v>465</v>
      </c>
    </row>
    <row r="142" spans="1:8" x14ac:dyDescent="0.25">
      <c r="A142" s="26"/>
      <c r="B142" s="17" t="s">
        <v>70</v>
      </c>
      <c r="C142" s="17" t="s">
        <v>109</v>
      </c>
      <c r="D142" s="17">
        <v>4.17</v>
      </c>
      <c r="E142" s="17">
        <v>0.62</v>
      </c>
      <c r="F142" s="17">
        <v>23.51</v>
      </c>
      <c r="G142" s="17">
        <v>117.82</v>
      </c>
      <c r="H142" s="17" t="s">
        <v>39</v>
      </c>
    </row>
    <row r="143" spans="1:8" x14ac:dyDescent="0.25">
      <c r="A143" s="26"/>
      <c r="B143" s="17" t="s">
        <v>40</v>
      </c>
      <c r="C143" s="17">
        <v>180</v>
      </c>
      <c r="D143" s="17">
        <v>0.5</v>
      </c>
      <c r="E143" s="17">
        <v>0</v>
      </c>
      <c r="F143" s="17">
        <v>24.66</v>
      </c>
      <c r="G143" s="17">
        <v>100.65</v>
      </c>
      <c r="H143" s="17">
        <v>522</v>
      </c>
    </row>
    <row r="144" spans="1:8" ht="30" x14ac:dyDescent="0.25">
      <c r="A144" s="8" t="s">
        <v>16</v>
      </c>
      <c r="B144" s="13"/>
      <c r="C144" s="7"/>
      <c r="D144" s="7">
        <f t="shared" ref="D144" si="71">D137+D138+D139+D140+D141+D142+D143</f>
        <v>27.799999999999997</v>
      </c>
      <c r="E144" s="7">
        <f t="shared" ref="E144" si="72">E137+E138+E139+E140+E141+E142+E143</f>
        <v>30.180000000000003</v>
      </c>
      <c r="F144" s="7">
        <f t="shared" ref="F144" si="73">F137+F138+F139+F140+F141+F142+F143</f>
        <v>76.459999999999994</v>
      </c>
      <c r="G144" s="7">
        <f t="shared" ref="G144" si="74">G137+G138+G139+G140+G141+G142+G143</f>
        <v>828.78999999999985</v>
      </c>
      <c r="H144" s="7"/>
    </row>
    <row r="145" spans="1:8" x14ac:dyDescent="0.25">
      <c r="A145" s="26" t="s">
        <v>17</v>
      </c>
      <c r="B145" s="13"/>
      <c r="C145" s="7"/>
      <c r="D145" s="7"/>
      <c r="E145" s="7"/>
      <c r="F145" s="7"/>
      <c r="G145" s="7"/>
      <c r="H145" s="7"/>
    </row>
    <row r="146" spans="1:8" x14ac:dyDescent="0.25">
      <c r="A146" s="26"/>
      <c r="B146" s="13" t="s">
        <v>78</v>
      </c>
      <c r="C146" s="7">
        <v>140</v>
      </c>
      <c r="D146" s="7">
        <v>8.16</v>
      </c>
      <c r="E146" s="7">
        <v>13.23</v>
      </c>
      <c r="F146" s="7">
        <v>2.33</v>
      </c>
      <c r="G146" s="7">
        <v>162.88999999999999</v>
      </c>
      <c r="H146" s="7">
        <v>311</v>
      </c>
    </row>
    <row r="147" spans="1:8" x14ac:dyDescent="0.25">
      <c r="A147" s="26"/>
      <c r="B147" s="13" t="s">
        <v>57</v>
      </c>
      <c r="C147" s="7">
        <v>40</v>
      </c>
      <c r="D147" s="7">
        <v>2.68</v>
      </c>
      <c r="E147" s="7">
        <v>5.4</v>
      </c>
      <c r="F147" s="7">
        <v>26.68</v>
      </c>
      <c r="G147" s="7">
        <v>158.6</v>
      </c>
      <c r="H147" s="7"/>
    </row>
    <row r="148" spans="1:8" x14ac:dyDescent="0.25">
      <c r="A148" s="26"/>
      <c r="B148" s="18" t="s">
        <v>43</v>
      </c>
      <c r="C148" s="18">
        <v>180</v>
      </c>
      <c r="D148" s="18">
        <v>0</v>
      </c>
      <c r="E148" s="18">
        <v>0</v>
      </c>
      <c r="F148" s="18">
        <v>13.53</v>
      </c>
      <c r="G148" s="18">
        <v>54.1</v>
      </c>
      <c r="H148" s="18">
        <v>505</v>
      </c>
    </row>
    <row r="149" spans="1:8" ht="30" x14ac:dyDescent="0.25">
      <c r="A149" s="8" t="s">
        <v>18</v>
      </c>
      <c r="B149" s="7"/>
      <c r="C149" s="7"/>
      <c r="D149" s="7">
        <f t="shared" ref="D149" si="75">D145+D146+D147+D148</f>
        <v>10.84</v>
      </c>
      <c r="E149" s="7">
        <f t="shared" ref="E149" si="76">E145+E146+E147+E148</f>
        <v>18.630000000000003</v>
      </c>
      <c r="F149" s="7">
        <f t="shared" ref="F149" si="77">F145+F146+F147+F148</f>
        <v>42.54</v>
      </c>
      <c r="G149" s="7">
        <f t="shared" ref="G149" si="78">G145+G146+G147+G148</f>
        <v>375.59000000000003</v>
      </c>
      <c r="H149" s="7"/>
    </row>
    <row r="150" spans="1:8" ht="30" x14ac:dyDescent="0.25">
      <c r="A150" s="8" t="s">
        <v>19</v>
      </c>
      <c r="B150" s="7"/>
      <c r="C150" s="7"/>
      <c r="D150" s="7">
        <f t="shared" ref="D150" si="79">D134+D136+D144+D149</f>
        <v>51.75</v>
      </c>
      <c r="E150" s="7">
        <f t="shared" ref="E150" si="80">E134+E136+E144+E149</f>
        <v>68.31</v>
      </c>
      <c r="F150" s="7">
        <f t="shared" ref="F150" si="81">F134+F136+F144+F149</f>
        <v>214.10999999999999</v>
      </c>
      <c r="G150" s="7">
        <f t="shared" ref="G150" si="82">G134+G136+G144+G149</f>
        <v>1869.85</v>
      </c>
      <c r="H150" s="7"/>
    </row>
    <row r="151" spans="1:8" ht="35.25" customHeight="1" x14ac:dyDescent="0.25">
      <c r="A151" s="27" t="s">
        <v>20</v>
      </c>
      <c r="B151" s="26"/>
      <c r="C151" s="26"/>
      <c r="D151" s="26"/>
      <c r="E151" s="26"/>
      <c r="F151" s="26"/>
      <c r="G151" s="26"/>
      <c r="H151" s="26"/>
    </row>
    <row r="152" spans="1:8" x14ac:dyDescent="0.25">
      <c r="A152" s="26" t="s">
        <v>2</v>
      </c>
      <c r="B152" s="26" t="s">
        <v>3</v>
      </c>
      <c r="C152" s="27" t="s">
        <v>4</v>
      </c>
      <c r="D152" s="26" t="s">
        <v>5</v>
      </c>
      <c r="E152" s="26"/>
      <c r="F152" s="26"/>
      <c r="G152" s="27" t="s">
        <v>9</v>
      </c>
      <c r="H152" s="27" t="s">
        <v>10</v>
      </c>
    </row>
    <row r="153" spans="1:8" ht="39" customHeight="1" x14ac:dyDescent="0.25">
      <c r="A153" s="26"/>
      <c r="B153" s="26"/>
      <c r="C153" s="26"/>
      <c r="D153" s="7" t="s">
        <v>6</v>
      </c>
      <c r="E153" s="7" t="s">
        <v>7</v>
      </c>
      <c r="F153" s="7" t="s">
        <v>8</v>
      </c>
      <c r="G153" s="26"/>
      <c r="H153" s="26"/>
    </row>
    <row r="154" spans="1:8" ht="30" x14ac:dyDescent="0.25">
      <c r="A154" s="8" t="s">
        <v>26</v>
      </c>
      <c r="B154" s="7"/>
      <c r="C154" s="7"/>
      <c r="D154" s="7"/>
      <c r="E154" s="7"/>
      <c r="F154" s="7"/>
      <c r="G154" s="7"/>
      <c r="H154" s="7"/>
    </row>
    <row r="155" spans="1:8" x14ac:dyDescent="0.25">
      <c r="A155" s="25" t="s">
        <v>11</v>
      </c>
      <c r="B155" s="17" t="s">
        <v>113</v>
      </c>
      <c r="C155" s="7">
        <v>200</v>
      </c>
      <c r="D155" s="7">
        <v>9.48</v>
      </c>
      <c r="E155" s="7">
        <v>11.88</v>
      </c>
      <c r="F155" s="7">
        <v>37.07</v>
      </c>
      <c r="G155" s="7">
        <v>279.23</v>
      </c>
      <c r="H155" s="7">
        <v>268</v>
      </c>
    </row>
    <row r="156" spans="1:8" x14ac:dyDescent="0.25">
      <c r="A156" s="26"/>
      <c r="B156" s="17" t="s">
        <v>80</v>
      </c>
      <c r="C156" s="17" t="s">
        <v>112</v>
      </c>
      <c r="D156" s="18">
        <v>5.63</v>
      </c>
      <c r="E156" s="18">
        <v>8.0299999999999994</v>
      </c>
      <c r="F156" s="18">
        <v>8.34</v>
      </c>
      <c r="G156" s="18">
        <v>128.12</v>
      </c>
      <c r="H156" s="18">
        <v>104</v>
      </c>
    </row>
    <row r="157" spans="1:8" x14ac:dyDescent="0.25">
      <c r="A157" s="26"/>
      <c r="B157" s="18" t="s">
        <v>31</v>
      </c>
      <c r="C157" s="18">
        <v>200</v>
      </c>
      <c r="D157" s="18">
        <v>2.79</v>
      </c>
      <c r="E157" s="18">
        <v>0.04</v>
      </c>
      <c r="F157" s="18">
        <v>19.8</v>
      </c>
      <c r="G157" s="18">
        <v>90.56</v>
      </c>
      <c r="H157" s="18">
        <v>514</v>
      </c>
    </row>
    <row r="158" spans="1:8" x14ac:dyDescent="0.25">
      <c r="A158" s="26"/>
      <c r="B158" s="13"/>
      <c r="C158" s="7"/>
      <c r="D158" s="7"/>
      <c r="E158" s="7"/>
      <c r="F158" s="7"/>
      <c r="G158" s="7"/>
      <c r="H158" s="7"/>
    </row>
    <row r="159" spans="1:8" ht="30" x14ac:dyDescent="0.25">
      <c r="A159" s="8" t="s">
        <v>12</v>
      </c>
      <c r="B159" s="13"/>
      <c r="C159" s="7"/>
      <c r="D159" s="7">
        <f t="shared" ref="D159" si="83">D155+D156+D157+D158</f>
        <v>17.899999999999999</v>
      </c>
      <c r="E159" s="7">
        <f t="shared" ref="E159" si="84">E155+E156+E157+E158</f>
        <v>19.95</v>
      </c>
      <c r="F159" s="7">
        <f t="shared" ref="F159" si="85">F155+F156+F157+F158</f>
        <v>65.209999999999994</v>
      </c>
      <c r="G159" s="7">
        <f t="shared" ref="G159" si="86">G155+G156+G157+G158</f>
        <v>497.91</v>
      </c>
      <c r="H159" s="7"/>
    </row>
    <row r="160" spans="1:8" x14ac:dyDescent="0.25">
      <c r="A160" s="7" t="s">
        <v>13</v>
      </c>
      <c r="B160" s="17" t="s">
        <v>46</v>
      </c>
      <c r="C160" s="17">
        <v>100</v>
      </c>
      <c r="D160" s="17">
        <v>1.22</v>
      </c>
      <c r="E160" s="17">
        <v>0</v>
      </c>
      <c r="F160" s="17">
        <v>26.11</v>
      </c>
      <c r="G160" s="17">
        <v>109.36</v>
      </c>
      <c r="H160" s="17"/>
    </row>
    <row r="161" spans="1:8" ht="30" x14ac:dyDescent="0.25">
      <c r="A161" s="8" t="s">
        <v>14</v>
      </c>
      <c r="B161" s="13"/>
      <c r="C161" s="7"/>
      <c r="D161" s="7">
        <f t="shared" ref="D161" si="87">D160</f>
        <v>1.22</v>
      </c>
      <c r="E161" s="7">
        <f t="shared" ref="E161" si="88">E160</f>
        <v>0</v>
      </c>
      <c r="F161" s="7">
        <f t="shared" ref="F161" si="89">F160</f>
        <v>26.11</v>
      </c>
      <c r="G161" s="7">
        <f t="shared" ref="G161" si="90">G160</f>
        <v>109.36</v>
      </c>
      <c r="H161" s="7"/>
    </row>
    <row r="162" spans="1:8" x14ac:dyDescent="0.25">
      <c r="A162" s="26" t="s">
        <v>15</v>
      </c>
      <c r="B162" s="17" t="s">
        <v>114</v>
      </c>
      <c r="C162" s="7">
        <v>50</v>
      </c>
      <c r="D162" s="7">
        <v>0.85</v>
      </c>
      <c r="E162" s="7">
        <v>2.54</v>
      </c>
      <c r="F162" s="7">
        <v>4.6500000000000004</v>
      </c>
      <c r="G162" s="7">
        <v>45.27</v>
      </c>
      <c r="H162" s="7">
        <v>60</v>
      </c>
    </row>
    <row r="163" spans="1:8" x14ac:dyDescent="0.25">
      <c r="A163" s="26"/>
      <c r="B163" s="13" t="s">
        <v>82</v>
      </c>
      <c r="C163" s="7">
        <v>200</v>
      </c>
      <c r="D163" s="7">
        <v>1.62</v>
      </c>
      <c r="E163" s="7">
        <v>4.2</v>
      </c>
      <c r="F163" s="7">
        <v>9.09</v>
      </c>
      <c r="G163" s="7">
        <v>85.26</v>
      </c>
      <c r="H163" s="7">
        <v>169</v>
      </c>
    </row>
    <row r="164" spans="1:8" x14ac:dyDescent="0.25">
      <c r="A164" s="26"/>
      <c r="B164" s="13" t="s">
        <v>83</v>
      </c>
      <c r="C164" s="7">
        <v>120</v>
      </c>
      <c r="D164" s="7">
        <v>10.38</v>
      </c>
      <c r="E164" s="7">
        <v>8.08</v>
      </c>
      <c r="F164" s="7">
        <v>4.08</v>
      </c>
      <c r="G164" s="7">
        <v>103.19</v>
      </c>
      <c r="H164" s="7">
        <v>415</v>
      </c>
    </row>
    <row r="165" spans="1:8" x14ac:dyDescent="0.25">
      <c r="A165" s="26"/>
      <c r="B165" s="13" t="s">
        <v>84</v>
      </c>
      <c r="C165" s="7">
        <v>150</v>
      </c>
      <c r="D165" s="7">
        <v>3.07</v>
      </c>
      <c r="E165" s="7">
        <v>6.36</v>
      </c>
      <c r="F165" s="7">
        <v>14.08</v>
      </c>
      <c r="G165" s="7">
        <v>145.29</v>
      </c>
      <c r="H165" s="7">
        <v>441</v>
      </c>
    </row>
    <row r="166" spans="1:8" x14ac:dyDescent="0.25">
      <c r="A166" s="26"/>
      <c r="B166" s="17" t="s">
        <v>70</v>
      </c>
      <c r="C166" s="17" t="s">
        <v>109</v>
      </c>
      <c r="D166" s="17">
        <v>4.17</v>
      </c>
      <c r="E166" s="17">
        <v>0.62</v>
      </c>
      <c r="F166" s="17">
        <v>23.51</v>
      </c>
      <c r="G166" s="17">
        <v>117.82</v>
      </c>
      <c r="H166" s="17" t="s">
        <v>39</v>
      </c>
    </row>
    <row r="167" spans="1:8" x14ac:dyDescent="0.25">
      <c r="A167" s="26"/>
      <c r="B167" s="17" t="s">
        <v>40</v>
      </c>
      <c r="C167" s="17">
        <v>180</v>
      </c>
      <c r="D167" s="17">
        <v>0.5</v>
      </c>
      <c r="E167" s="17">
        <v>0</v>
      </c>
      <c r="F167" s="17">
        <v>24.66</v>
      </c>
      <c r="G167" s="17">
        <v>100.65</v>
      </c>
      <c r="H167" s="17">
        <v>522</v>
      </c>
    </row>
    <row r="168" spans="1:8" x14ac:dyDescent="0.25">
      <c r="A168" s="26"/>
      <c r="B168" s="13"/>
      <c r="C168" s="7"/>
      <c r="D168" s="7"/>
      <c r="E168" s="7"/>
      <c r="F168" s="7"/>
      <c r="G168" s="7"/>
      <c r="H168" s="7"/>
    </row>
    <row r="169" spans="1:8" ht="30" x14ac:dyDescent="0.25">
      <c r="A169" s="8" t="s">
        <v>16</v>
      </c>
      <c r="B169" s="13"/>
      <c r="C169" s="7"/>
      <c r="D169" s="7">
        <f t="shared" ref="D169" si="91">D162+D163+D164+D165+D166+D167+D168</f>
        <v>20.590000000000003</v>
      </c>
      <c r="E169" s="7">
        <f t="shared" ref="E169" si="92">E162+E163+E164+E165+E166+E167+E168</f>
        <v>21.8</v>
      </c>
      <c r="F169" s="7">
        <f t="shared" ref="F169" si="93">F162+F163+F164+F165+F166+F167+F168</f>
        <v>80.069999999999993</v>
      </c>
      <c r="G169" s="7">
        <f t="shared" ref="G169" si="94">G162+G163+G164+G165+G166+G167+G168</f>
        <v>597.48</v>
      </c>
      <c r="H169" s="7"/>
    </row>
    <row r="170" spans="1:8" x14ac:dyDescent="0.25">
      <c r="A170" s="26" t="s">
        <v>17</v>
      </c>
      <c r="B170" s="13" t="s">
        <v>32</v>
      </c>
      <c r="C170" s="7">
        <v>200</v>
      </c>
      <c r="D170" s="7">
        <v>10</v>
      </c>
      <c r="E170" s="7">
        <v>6.4</v>
      </c>
      <c r="F170" s="7">
        <v>17</v>
      </c>
      <c r="G170" s="7">
        <v>173.4</v>
      </c>
      <c r="H170" s="7">
        <v>531</v>
      </c>
    </row>
    <row r="171" spans="1:8" x14ac:dyDescent="0.25">
      <c r="A171" s="26"/>
      <c r="B171" s="13" t="s">
        <v>85</v>
      </c>
      <c r="C171" s="7">
        <v>70</v>
      </c>
      <c r="D171" s="7">
        <v>5.69</v>
      </c>
      <c r="E171" s="7">
        <v>2.68</v>
      </c>
      <c r="F171" s="7">
        <v>30.59</v>
      </c>
      <c r="G171" s="7">
        <v>165.6</v>
      </c>
      <c r="H171" s="7">
        <v>566</v>
      </c>
    </row>
    <row r="172" spans="1:8" x14ac:dyDescent="0.25">
      <c r="A172" s="26"/>
      <c r="B172" s="7"/>
      <c r="C172" s="7"/>
      <c r="D172" s="7"/>
      <c r="E172" s="7"/>
      <c r="F172" s="7"/>
      <c r="G172" s="7"/>
      <c r="H172" s="7"/>
    </row>
    <row r="173" spans="1:8" x14ac:dyDescent="0.25">
      <c r="A173" s="26"/>
      <c r="B173" s="7"/>
      <c r="C173" s="7"/>
      <c r="D173" s="7"/>
      <c r="E173" s="7"/>
      <c r="F173" s="7"/>
      <c r="G173" s="7"/>
      <c r="H173" s="7"/>
    </row>
    <row r="174" spans="1:8" ht="30" x14ac:dyDescent="0.25">
      <c r="A174" s="8" t="s">
        <v>18</v>
      </c>
      <c r="B174" s="7"/>
      <c r="C174" s="7"/>
      <c r="D174" s="7">
        <f t="shared" ref="D174" si="95">D170+D171+D172+D173</f>
        <v>15.690000000000001</v>
      </c>
      <c r="E174" s="7">
        <f t="shared" ref="E174" si="96">E170+E171+E172+E173</f>
        <v>9.08</v>
      </c>
      <c r="F174" s="7">
        <f t="shared" ref="F174" si="97">F170+F171+F172+F173</f>
        <v>47.59</v>
      </c>
      <c r="G174" s="7">
        <f t="shared" ref="G174" si="98">G170+G171+G172+G173</f>
        <v>339</v>
      </c>
      <c r="H174" s="7"/>
    </row>
    <row r="175" spans="1:8" ht="30" x14ac:dyDescent="0.25">
      <c r="A175" s="8" t="s">
        <v>19</v>
      </c>
      <c r="B175" s="7"/>
      <c r="C175" s="7"/>
      <c r="D175" s="7">
        <f t="shared" ref="D175" si="99">D159+D161+D169+D174</f>
        <v>55.400000000000006</v>
      </c>
      <c r="E175" s="7">
        <f t="shared" ref="E175" si="100">E159+E161+E169+E174</f>
        <v>50.83</v>
      </c>
      <c r="F175" s="7">
        <f t="shared" ref="F175" si="101">F159+F161+F169+F174</f>
        <v>218.98</v>
      </c>
      <c r="G175" s="7">
        <f t="shared" ref="G175" si="102">G159+G161+G169+G174</f>
        <v>1543.75</v>
      </c>
      <c r="H175" s="7"/>
    </row>
    <row r="176" spans="1:8" ht="42" customHeight="1" x14ac:dyDescent="0.25">
      <c r="A176" s="27" t="s">
        <v>20</v>
      </c>
      <c r="B176" s="26"/>
      <c r="C176" s="26"/>
      <c r="D176" s="26"/>
      <c r="E176" s="26"/>
      <c r="F176" s="26"/>
      <c r="G176" s="26"/>
      <c r="H176" s="26"/>
    </row>
    <row r="177" spans="1:8" x14ac:dyDescent="0.25">
      <c r="A177" s="26" t="s">
        <v>2</v>
      </c>
      <c r="B177" s="26" t="s">
        <v>3</v>
      </c>
      <c r="C177" s="27" t="s">
        <v>4</v>
      </c>
      <c r="D177" s="26" t="s">
        <v>5</v>
      </c>
      <c r="E177" s="26"/>
      <c r="F177" s="26"/>
      <c r="G177" s="27" t="s">
        <v>9</v>
      </c>
      <c r="H177" s="27" t="s">
        <v>10</v>
      </c>
    </row>
    <row r="178" spans="1:8" ht="29.25" customHeight="1" x14ac:dyDescent="0.25">
      <c r="A178" s="26"/>
      <c r="B178" s="26"/>
      <c r="C178" s="26"/>
      <c r="D178" s="7" t="s">
        <v>6</v>
      </c>
      <c r="E178" s="7" t="s">
        <v>7</v>
      </c>
      <c r="F178" s="7" t="s">
        <v>8</v>
      </c>
      <c r="G178" s="26"/>
      <c r="H178" s="26"/>
    </row>
    <row r="179" spans="1:8" ht="30" x14ac:dyDescent="0.25">
      <c r="A179" s="8" t="s">
        <v>27</v>
      </c>
      <c r="B179" s="7"/>
      <c r="C179" s="7"/>
      <c r="D179" s="7"/>
      <c r="E179" s="7"/>
      <c r="F179" s="7"/>
      <c r="G179" s="7"/>
      <c r="H179" s="7"/>
    </row>
    <row r="180" spans="1:8" x14ac:dyDescent="0.25">
      <c r="A180" s="25" t="s">
        <v>11</v>
      </c>
      <c r="B180" s="13" t="s">
        <v>86</v>
      </c>
      <c r="C180" s="7">
        <v>200</v>
      </c>
      <c r="D180" s="7">
        <v>11.75</v>
      </c>
      <c r="E180" s="7">
        <v>14.15</v>
      </c>
      <c r="F180" s="7">
        <v>37.17</v>
      </c>
      <c r="G180" s="7">
        <v>298.94</v>
      </c>
      <c r="H180" s="7">
        <v>273</v>
      </c>
    </row>
    <row r="181" spans="1:8" x14ac:dyDescent="0.25">
      <c r="A181" s="26"/>
      <c r="B181" s="17" t="s">
        <v>80</v>
      </c>
      <c r="C181" s="17" t="s">
        <v>112</v>
      </c>
      <c r="D181" s="18">
        <v>5.63</v>
      </c>
      <c r="E181" s="18">
        <v>8.0299999999999994</v>
      </c>
      <c r="F181" s="18">
        <v>8.34</v>
      </c>
      <c r="G181" s="18">
        <v>128.12</v>
      </c>
      <c r="H181" s="18">
        <v>104</v>
      </c>
    </row>
    <row r="182" spans="1:8" x14ac:dyDescent="0.25">
      <c r="A182" s="26"/>
      <c r="B182" s="17" t="s">
        <v>45</v>
      </c>
      <c r="C182" s="17">
        <v>200</v>
      </c>
      <c r="D182" s="17">
        <v>2.61</v>
      </c>
      <c r="E182" s="17">
        <v>0.45</v>
      </c>
      <c r="F182" s="17">
        <v>25.95</v>
      </c>
      <c r="G182" s="17">
        <v>118.29</v>
      </c>
      <c r="H182" s="17">
        <v>508</v>
      </c>
    </row>
    <row r="183" spans="1:8" x14ac:dyDescent="0.25">
      <c r="A183" s="26"/>
      <c r="B183" s="13"/>
      <c r="C183" s="7"/>
      <c r="D183" s="7"/>
      <c r="E183" s="7"/>
      <c r="F183" s="7"/>
      <c r="G183" s="7"/>
      <c r="H183" s="7"/>
    </row>
    <row r="184" spans="1:8" ht="30" x14ac:dyDescent="0.25">
      <c r="A184" s="8" t="s">
        <v>12</v>
      </c>
      <c r="B184" s="13"/>
      <c r="C184" s="7"/>
      <c r="D184" s="7">
        <f t="shared" ref="D184" si="103">D180+D181+D182+D183</f>
        <v>19.989999999999998</v>
      </c>
      <c r="E184" s="7">
        <f t="shared" ref="E184" si="104">E180+E181+E182+E183</f>
        <v>22.63</v>
      </c>
      <c r="F184" s="7">
        <f t="shared" ref="F184" si="105">F180+F181+F182+F183</f>
        <v>71.460000000000008</v>
      </c>
      <c r="G184" s="7">
        <f t="shared" ref="G184" si="106">G180+G181+G182+G183</f>
        <v>545.35</v>
      </c>
      <c r="H184" s="7"/>
    </row>
    <row r="185" spans="1:8" x14ac:dyDescent="0.25">
      <c r="A185" s="7" t="s">
        <v>13</v>
      </c>
      <c r="B185" s="17" t="s">
        <v>46</v>
      </c>
      <c r="C185" s="17">
        <v>100</v>
      </c>
      <c r="D185" s="17">
        <v>1.22</v>
      </c>
      <c r="E185" s="17">
        <v>0</v>
      </c>
      <c r="F185" s="17">
        <v>26.11</v>
      </c>
      <c r="G185" s="17">
        <v>109.36</v>
      </c>
      <c r="H185" s="17"/>
    </row>
    <row r="186" spans="1:8" ht="30" x14ac:dyDescent="0.25">
      <c r="A186" s="8" t="s">
        <v>14</v>
      </c>
      <c r="B186" s="13"/>
      <c r="C186" s="7"/>
      <c r="D186" s="7">
        <f t="shared" ref="D186" si="107">D185</f>
        <v>1.22</v>
      </c>
      <c r="E186" s="7">
        <f t="shared" ref="E186" si="108">E185</f>
        <v>0</v>
      </c>
      <c r="F186" s="7">
        <f t="shared" ref="F186" si="109">F185</f>
        <v>26.11</v>
      </c>
      <c r="G186" s="7">
        <f t="shared" ref="G186" si="110">G185</f>
        <v>109.36</v>
      </c>
      <c r="H186" s="7"/>
    </row>
    <row r="187" spans="1:8" x14ac:dyDescent="0.25">
      <c r="A187" s="26" t="s">
        <v>15</v>
      </c>
      <c r="B187" s="13" t="s">
        <v>87</v>
      </c>
      <c r="C187" s="7">
        <v>50</v>
      </c>
      <c r="D187" s="7">
        <v>0.75</v>
      </c>
      <c r="E187" s="7">
        <v>5.0999999999999996</v>
      </c>
      <c r="F187" s="7">
        <v>3.94</v>
      </c>
      <c r="G187" s="7">
        <v>65.010000000000005</v>
      </c>
      <c r="H187" s="7">
        <v>33</v>
      </c>
    </row>
    <row r="188" spans="1:8" x14ac:dyDescent="0.25">
      <c r="A188" s="26"/>
      <c r="B188" s="13" t="s">
        <v>88</v>
      </c>
      <c r="C188" s="7">
        <v>200</v>
      </c>
      <c r="D188" s="7">
        <v>1.81</v>
      </c>
      <c r="E188" s="7">
        <v>3.72</v>
      </c>
      <c r="F188" s="7">
        <v>9.67</v>
      </c>
      <c r="G188" s="7">
        <v>92.62</v>
      </c>
      <c r="H188" s="7">
        <v>145</v>
      </c>
    </row>
    <row r="189" spans="1:8" x14ac:dyDescent="0.25">
      <c r="A189" s="26"/>
      <c r="B189" s="13" t="s">
        <v>89</v>
      </c>
      <c r="C189" s="7">
        <v>70</v>
      </c>
      <c r="D189" s="7">
        <v>12.4</v>
      </c>
      <c r="E189" s="7">
        <v>5.61</v>
      </c>
      <c r="F189" s="7">
        <v>4.45</v>
      </c>
      <c r="G189" s="7">
        <v>118.09</v>
      </c>
      <c r="H189" s="7">
        <v>346</v>
      </c>
    </row>
    <row r="190" spans="1:8" x14ac:dyDescent="0.25">
      <c r="A190" s="26"/>
      <c r="B190" s="13" t="s">
        <v>62</v>
      </c>
      <c r="C190" s="7">
        <v>150</v>
      </c>
      <c r="D190" s="7">
        <v>4.05</v>
      </c>
      <c r="E190" s="7">
        <v>4.57</v>
      </c>
      <c r="F190" s="7">
        <v>24.82</v>
      </c>
      <c r="G190" s="7">
        <v>161.63</v>
      </c>
      <c r="H190" s="7">
        <v>432</v>
      </c>
    </row>
    <row r="191" spans="1:8" x14ac:dyDescent="0.25">
      <c r="A191" s="26"/>
      <c r="B191" s="17" t="s">
        <v>55</v>
      </c>
      <c r="C191" s="17">
        <v>40</v>
      </c>
      <c r="D191" s="17">
        <v>0.43</v>
      </c>
      <c r="E191" s="17">
        <v>1.51</v>
      </c>
      <c r="F191" s="17">
        <v>2.77</v>
      </c>
      <c r="G191" s="17">
        <v>26.76</v>
      </c>
      <c r="H191" s="17">
        <v>465</v>
      </c>
    </row>
    <row r="192" spans="1:8" x14ac:dyDescent="0.25">
      <c r="A192" s="26"/>
      <c r="B192" s="17" t="s">
        <v>70</v>
      </c>
      <c r="C192" s="17" t="s">
        <v>109</v>
      </c>
      <c r="D192" s="17">
        <v>4.17</v>
      </c>
      <c r="E192" s="17">
        <v>0.62</v>
      </c>
      <c r="F192" s="17">
        <v>23.51</v>
      </c>
      <c r="G192" s="17">
        <v>117.82</v>
      </c>
      <c r="H192" s="17" t="s">
        <v>39</v>
      </c>
    </row>
    <row r="193" spans="1:8" x14ac:dyDescent="0.25">
      <c r="A193" s="26"/>
      <c r="B193" s="18" t="s">
        <v>56</v>
      </c>
      <c r="C193" s="18">
        <v>180</v>
      </c>
      <c r="D193" s="18">
        <v>0.5</v>
      </c>
      <c r="E193" s="18">
        <v>0.2</v>
      </c>
      <c r="F193" s="18">
        <v>10.1</v>
      </c>
      <c r="G193" s="18">
        <v>46</v>
      </c>
      <c r="H193" s="18">
        <v>532</v>
      </c>
    </row>
    <row r="194" spans="1:8" ht="30" x14ac:dyDescent="0.25">
      <c r="A194" s="8" t="s">
        <v>16</v>
      </c>
      <c r="B194" s="13"/>
      <c r="C194" s="7"/>
      <c r="D194" s="7">
        <f t="shared" ref="D194" si="111">D187+D188+D189+D190+D191+D192+D193</f>
        <v>24.11</v>
      </c>
      <c r="E194" s="7">
        <f t="shared" ref="E194" si="112">E187+E188+E189+E190+E191+E192+E193</f>
        <v>21.330000000000002</v>
      </c>
      <c r="F194" s="7">
        <f t="shared" ref="F194" si="113">F187+F188+F189+F190+F191+F192+F193</f>
        <v>79.259999999999991</v>
      </c>
      <c r="G194" s="7">
        <f t="shared" ref="G194" si="114">G187+G188+G189+G190+G191+G192+G193</f>
        <v>627.93000000000006</v>
      </c>
      <c r="H194" s="7"/>
    </row>
    <row r="195" spans="1:8" x14ac:dyDescent="0.25">
      <c r="A195" s="26" t="s">
        <v>17</v>
      </c>
      <c r="B195" s="13" t="s">
        <v>90</v>
      </c>
      <c r="C195" s="17" t="s">
        <v>110</v>
      </c>
      <c r="D195" s="7">
        <v>22.34</v>
      </c>
      <c r="E195" s="7">
        <v>14.92</v>
      </c>
      <c r="F195" s="7">
        <v>34.47</v>
      </c>
      <c r="G195" s="7">
        <v>333.89</v>
      </c>
      <c r="H195" s="7">
        <v>329</v>
      </c>
    </row>
    <row r="196" spans="1:8" x14ac:dyDescent="0.25">
      <c r="A196" s="26"/>
      <c r="B196" s="13" t="s">
        <v>91</v>
      </c>
      <c r="C196" s="7"/>
      <c r="D196" s="7"/>
      <c r="E196" s="7"/>
      <c r="F196" s="7"/>
      <c r="G196" s="7"/>
      <c r="H196" s="7"/>
    </row>
    <row r="197" spans="1:8" x14ac:dyDescent="0.25">
      <c r="A197" s="26"/>
      <c r="B197" s="17" t="s">
        <v>58</v>
      </c>
      <c r="C197" s="17">
        <v>180</v>
      </c>
      <c r="D197" s="17">
        <v>0</v>
      </c>
      <c r="E197" s="17">
        <v>0</v>
      </c>
      <c r="F197" s="17">
        <v>13.53</v>
      </c>
      <c r="G197" s="17">
        <v>54.1</v>
      </c>
      <c r="H197" s="17">
        <v>506</v>
      </c>
    </row>
    <row r="198" spans="1:8" x14ac:dyDescent="0.25">
      <c r="A198" s="26"/>
      <c r="B198" s="7"/>
      <c r="C198" s="7"/>
      <c r="D198" s="7"/>
      <c r="E198" s="7"/>
      <c r="F198" s="7"/>
      <c r="G198" s="7"/>
      <c r="H198" s="7"/>
    </row>
    <row r="199" spans="1:8" ht="30" x14ac:dyDescent="0.25">
      <c r="A199" s="8" t="s">
        <v>18</v>
      </c>
      <c r="B199" s="7"/>
      <c r="C199" s="7"/>
      <c r="D199" s="7">
        <f t="shared" ref="D199" si="115">D195+D196+D197+D198</f>
        <v>22.34</v>
      </c>
      <c r="E199" s="7">
        <f t="shared" ref="E199" si="116">E195+E196+E197+E198</f>
        <v>14.92</v>
      </c>
      <c r="F199" s="7">
        <f t="shared" ref="F199" si="117">F195+F196+F197+F198</f>
        <v>48</v>
      </c>
      <c r="G199" s="7">
        <f t="shared" ref="G199" si="118">G195+G196+G197+G198</f>
        <v>387.99</v>
      </c>
      <c r="H199" s="7"/>
    </row>
    <row r="200" spans="1:8" ht="30" x14ac:dyDescent="0.25">
      <c r="A200" s="8" t="s">
        <v>19</v>
      </c>
      <c r="B200" s="7"/>
      <c r="C200" s="7"/>
      <c r="D200" s="7">
        <f t="shared" ref="D200" si="119">D184+D186+D194+D199</f>
        <v>67.66</v>
      </c>
      <c r="E200" s="7">
        <f t="shared" ref="E200" si="120">E184+E186+E194+E199</f>
        <v>58.88</v>
      </c>
      <c r="F200" s="7">
        <f t="shared" ref="F200" si="121">F184+F186+F194+F199</f>
        <v>224.82999999999998</v>
      </c>
      <c r="G200" s="7">
        <f t="shared" ref="G200" si="122">G184+G186+G194+G199</f>
        <v>1670.63</v>
      </c>
      <c r="H200" s="7"/>
    </row>
    <row r="201" spans="1:8" ht="32.25" customHeight="1" x14ac:dyDescent="0.25">
      <c r="A201" s="27" t="s">
        <v>20</v>
      </c>
      <c r="B201" s="26"/>
      <c r="C201" s="26"/>
      <c r="D201" s="26"/>
      <c r="E201" s="26"/>
      <c r="F201" s="26"/>
      <c r="G201" s="26"/>
      <c r="H201" s="26"/>
    </row>
    <row r="202" spans="1:8" x14ac:dyDescent="0.25">
      <c r="A202" s="26" t="s">
        <v>2</v>
      </c>
      <c r="B202" s="26" t="s">
        <v>3</v>
      </c>
      <c r="C202" s="27" t="s">
        <v>4</v>
      </c>
      <c r="D202" s="26" t="s">
        <v>5</v>
      </c>
      <c r="E202" s="26"/>
      <c r="F202" s="26"/>
      <c r="G202" s="27" t="s">
        <v>9</v>
      </c>
      <c r="H202" s="27" t="s">
        <v>10</v>
      </c>
    </row>
    <row r="203" spans="1:8" ht="34.5" customHeight="1" x14ac:dyDescent="0.25">
      <c r="A203" s="26"/>
      <c r="B203" s="26"/>
      <c r="C203" s="26"/>
      <c r="D203" s="7" t="s">
        <v>6</v>
      </c>
      <c r="E203" s="7" t="s">
        <v>7</v>
      </c>
      <c r="F203" s="7" t="s">
        <v>8</v>
      </c>
      <c r="G203" s="26"/>
      <c r="H203" s="26"/>
    </row>
    <row r="204" spans="1:8" ht="30" x14ac:dyDescent="0.25">
      <c r="A204" s="8" t="s">
        <v>28</v>
      </c>
      <c r="B204" s="7"/>
      <c r="C204" s="7"/>
      <c r="D204" s="7"/>
      <c r="E204" s="7"/>
      <c r="F204" s="7"/>
      <c r="G204" s="7"/>
      <c r="H204" s="7"/>
    </row>
    <row r="205" spans="1:8" x14ac:dyDescent="0.25">
      <c r="A205" s="25" t="s">
        <v>11</v>
      </c>
      <c r="B205" s="17" t="s">
        <v>115</v>
      </c>
      <c r="C205" s="17">
        <v>200</v>
      </c>
      <c r="D205" s="17">
        <v>10.93</v>
      </c>
      <c r="E205" s="17">
        <v>11.88</v>
      </c>
      <c r="F205" s="17">
        <v>35.6</v>
      </c>
      <c r="G205" s="17">
        <v>279.2</v>
      </c>
      <c r="H205" s="17">
        <v>265</v>
      </c>
    </row>
    <row r="206" spans="1:8" x14ac:dyDescent="0.25">
      <c r="A206" s="26"/>
      <c r="B206" s="17" t="s">
        <v>80</v>
      </c>
      <c r="C206" s="17" t="s">
        <v>112</v>
      </c>
      <c r="D206" s="18">
        <v>5.63</v>
      </c>
      <c r="E206" s="18">
        <v>8.0299999999999994</v>
      </c>
      <c r="F206" s="18">
        <v>8.34</v>
      </c>
      <c r="G206" s="18">
        <v>128.12</v>
      </c>
      <c r="H206" s="18">
        <v>104</v>
      </c>
    </row>
    <row r="207" spans="1:8" x14ac:dyDescent="0.25">
      <c r="A207" s="26"/>
      <c r="B207" s="18" t="s">
        <v>31</v>
      </c>
      <c r="C207" s="18">
        <v>200</v>
      </c>
      <c r="D207" s="18">
        <v>2.79</v>
      </c>
      <c r="E207" s="18">
        <v>0.04</v>
      </c>
      <c r="F207" s="18">
        <v>19.8</v>
      </c>
      <c r="G207" s="18">
        <v>90.56</v>
      </c>
      <c r="H207" s="18">
        <v>514</v>
      </c>
    </row>
    <row r="208" spans="1:8" x14ac:dyDescent="0.25">
      <c r="A208" s="26"/>
      <c r="B208" s="13"/>
      <c r="C208" s="7"/>
      <c r="D208" s="7"/>
      <c r="E208" s="7"/>
      <c r="F208" s="7"/>
      <c r="G208" s="7"/>
      <c r="H208" s="7"/>
    </row>
    <row r="209" spans="1:8" ht="30" x14ac:dyDescent="0.25">
      <c r="A209" s="8" t="s">
        <v>12</v>
      </c>
      <c r="B209" s="13"/>
      <c r="C209" s="7"/>
      <c r="D209" s="7">
        <f t="shared" ref="D209" si="123">D205+D206+D207+D208</f>
        <v>19.349999999999998</v>
      </c>
      <c r="E209" s="7">
        <f t="shared" ref="E209" si="124">E205+E206+E207+E208</f>
        <v>19.95</v>
      </c>
      <c r="F209" s="7">
        <f t="shared" ref="F209" si="125">F205+F206+F207+F208</f>
        <v>63.739999999999995</v>
      </c>
      <c r="G209" s="7">
        <f t="shared" ref="G209" si="126">G205+G206+G207+G208</f>
        <v>497.88</v>
      </c>
      <c r="H209" s="7"/>
    </row>
    <row r="210" spans="1:8" ht="32.25" customHeight="1" x14ac:dyDescent="0.25">
      <c r="A210" s="7" t="s">
        <v>13</v>
      </c>
      <c r="B210" s="13" t="s">
        <v>93</v>
      </c>
      <c r="C210" s="7">
        <v>100</v>
      </c>
      <c r="D210" s="7">
        <v>0.86</v>
      </c>
      <c r="E210" s="7">
        <v>0.19</v>
      </c>
      <c r="F210" s="7">
        <v>2.85</v>
      </c>
      <c r="G210" s="7">
        <v>36</v>
      </c>
      <c r="H210" s="7">
        <v>517</v>
      </c>
    </row>
    <row r="211" spans="1:8" ht="39" customHeight="1" x14ac:dyDescent="0.25">
      <c r="A211" s="8" t="s">
        <v>14</v>
      </c>
      <c r="B211" s="13"/>
      <c r="C211" s="7"/>
      <c r="D211" s="7">
        <f t="shared" ref="D211" si="127">D210</f>
        <v>0.86</v>
      </c>
      <c r="E211" s="7">
        <f t="shared" ref="E211" si="128">E210</f>
        <v>0.19</v>
      </c>
      <c r="F211" s="7">
        <f t="shared" ref="F211" si="129">F210</f>
        <v>2.85</v>
      </c>
      <c r="G211" s="7">
        <f t="shared" ref="G211" si="130">G210</f>
        <v>36</v>
      </c>
      <c r="H211" s="7"/>
    </row>
    <row r="212" spans="1:8" x14ac:dyDescent="0.25">
      <c r="A212" s="26" t="s">
        <v>15</v>
      </c>
      <c r="B212" s="13" t="s">
        <v>94</v>
      </c>
      <c r="C212" s="7">
        <v>50</v>
      </c>
      <c r="D212" s="7">
        <v>4.8600000000000003</v>
      </c>
      <c r="E212" s="7">
        <v>2.63</v>
      </c>
      <c r="F212" s="7">
        <v>5.45</v>
      </c>
      <c r="G212" s="7">
        <v>49.38</v>
      </c>
      <c r="H212" s="7">
        <v>79</v>
      </c>
    </row>
    <row r="213" spans="1:8" x14ac:dyDescent="0.25">
      <c r="A213" s="26"/>
      <c r="B213" s="13" t="s">
        <v>95</v>
      </c>
      <c r="C213" s="7">
        <v>200</v>
      </c>
      <c r="D213" s="7">
        <v>1.81</v>
      </c>
      <c r="E213" s="7">
        <v>4.66</v>
      </c>
      <c r="F213" s="7">
        <v>9.8699999999999992</v>
      </c>
      <c r="G213" s="7">
        <v>82.56</v>
      </c>
      <c r="H213" s="7">
        <v>163</v>
      </c>
    </row>
    <row r="214" spans="1:8" x14ac:dyDescent="0.25">
      <c r="A214" s="26"/>
      <c r="B214" s="13" t="s">
        <v>37</v>
      </c>
      <c r="C214" s="7">
        <v>70</v>
      </c>
      <c r="D214" s="7">
        <v>12.54</v>
      </c>
      <c r="E214" s="7">
        <v>11.8</v>
      </c>
      <c r="F214" s="7">
        <v>10.01</v>
      </c>
      <c r="G214" s="7">
        <v>196.46</v>
      </c>
      <c r="H214" s="7">
        <v>391</v>
      </c>
    </row>
    <row r="215" spans="1:8" x14ac:dyDescent="0.25">
      <c r="A215" s="26"/>
      <c r="B215" s="13" t="s">
        <v>96</v>
      </c>
      <c r="C215" s="7">
        <v>150</v>
      </c>
      <c r="D215" s="7">
        <v>3.96</v>
      </c>
      <c r="E215" s="7">
        <v>9.92</v>
      </c>
      <c r="F215" s="7">
        <v>11.96</v>
      </c>
      <c r="G215" s="7">
        <v>149.97999999999999</v>
      </c>
      <c r="H215" s="7">
        <v>205</v>
      </c>
    </row>
    <row r="216" spans="1:8" x14ac:dyDescent="0.25">
      <c r="A216" s="26"/>
      <c r="B216" s="17" t="s">
        <v>70</v>
      </c>
      <c r="C216" s="17" t="s">
        <v>109</v>
      </c>
      <c r="D216" s="17">
        <v>4.17</v>
      </c>
      <c r="E216" s="17">
        <v>0.62</v>
      </c>
      <c r="F216" s="17">
        <v>23.51</v>
      </c>
      <c r="G216" s="17">
        <v>117.82</v>
      </c>
      <c r="H216" s="17" t="s">
        <v>39</v>
      </c>
    </row>
    <row r="217" spans="1:8" x14ac:dyDescent="0.25">
      <c r="A217" s="26"/>
      <c r="B217" s="17" t="s">
        <v>40</v>
      </c>
      <c r="C217" s="17">
        <v>180</v>
      </c>
      <c r="D217" s="17">
        <v>0.5</v>
      </c>
      <c r="E217" s="17">
        <v>0</v>
      </c>
      <c r="F217" s="17">
        <v>24.66</v>
      </c>
      <c r="G217" s="17">
        <v>100.65</v>
      </c>
      <c r="H217" s="17">
        <v>522</v>
      </c>
    </row>
    <row r="218" spans="1:8" x14ac:dyDescent="0.25">
      <c r="A218" s="26"/>
      <c r="B218" s="13"/>
      <c r="C218" s="7"/>
      <c r="D218" s="7"/>
      <c r="E218" s="7"/>
      <c r="F218" s="7"/>
      <c r="G218" s="7"/>
      <c r="H218" s="7"/>
    </row>
    <row r="219" spans="1:8" ht="30" x14ac:dyDescent="0.25">
      <c r="A219" s="8" t="s">
        <v>16</v>
      </c>
      <c r="B219" s="13"/>
      <c r="C219" s="7"/>
      <c r="D219" s="7">
        <f t="shared" ref="D219" si="131">D212+D213+D214+D215+D216+D217+D218</f>
        <v>27.840000000000003</v>
      </c>
      <c r="E219" s="7">
        <f t="shared" ref="E219" si="132">E212+E213+E214+E215+E216+E217+E218</f>
        <v>29.63</v>
      </c>
      <c r="F219" s="7">
        <f t="shared" ref="F219" si="133">F212+F213+F214+F215+F216+F217+F218</f>
        <v>85.46</v>
      </c>
      <c r="G219" s="7">
        <f t="shared" ref="G219" si="134">G212+G213+G214+G215+G216+G217+G218</f>
        <v>696.85</v>
      </c>
      <c r="H219" s="7"/>
    </row>
    <row r="220" spans="1:8" x14ac:dyDescent="0.25">
      <c r="A220" s="26" t="s">
        <v>17</v>
      </c>
      <c r="B220" s="13" t="s">
        <v>97</v>
      </c>
      <c r="C220" s="7">
        <v>140</v>
      </c>
      <c r="D220" s="7">
        <v>14.3</v>
      </c>
      <c r="E220" s="7">
        <v>7.7</v>
      </c>
      <c r="F220" s="7">
        <v>6.43</v>
      </c>
      <c r="G220" s="7">
        <v>152.30000000000001</v>
      </c>
      <c r="H220" s="7">
        <v>354</v>
      </c>
    </row>
    <row r="221" spans="1:8" x14ac:dyDescent="0.25">
      <c r="A221" s="26"/>
      <c r="B221" s="13" t="s">
        <v>65</v>
      </c>
      <c r="C221" s="7">
        <v>150</v>
      </c>
      <c r="D221" s="7">
        <v>3.73</v>
      </c>
      <c r="E221" s="7">
        <v>6.1</v>
      </c>
      <c r="F221" s="7">
        <v>37.6</v>
      </c>
      <c r="G221" s="7">
        <v>225.7</v>
      </c>
      <c r="H221" s="7">
        <v>424</v>
      </c>
    </row>
    <row r="222" spans="1:8" x14ac:dyDescent="0.25">
      <c r="A222" s="26"/>
      <c r="B222" s="17" t="s">
        <v>57</v>
      </c>
      <c r="C222" s="17">
        <v>40</v>
      </c>
      <c r="D222" s="17">
        <v>2.68</v>
      </c>
      <c r="E222" s="17">
        <v>5.4</v>
      </c>
      <c r="F222" s="17">
        <v>26.68</v>
      </c>
      <c r="G222" s="17">
        <v>158.6</v>
      </c>
      <c r="H222" s="17"/>
    </row>
    <row r="223" spans="1:8" x14ac:dyDescent="0.25">
      <c r="A223" s="26"/>
      <c r="B223" s="18" t="s">
        <v>43</v>
      </c>
      <c r="C223" s="18">
        <v>180</v>
      </c>
      <c r="D223" s="18">
        <v>0</v>
      </c>
      <c r="E223" s="18">
        <v>0</v>
      </c>
      <c r="F223" s="18">
        <v>13.53</v>
      </c>
      <c r="G223" s="18">
        <v>54.1</v>
      </c>
      <c r="H223" s="18">
        <v>505</v>
      </c>
    </row>
    <row r="224" spans="1:8" ht="30" x14ac:dyDescent="0.25">
      <c r="A224" s="8" t="s">
        <v>18</v>
      </c>
      <c r="B224" s="7"/>
      <c r="C224" s="7"/>
      <c r="D224" s="7">
        <f t="shared" ref="D224" si="135">D220+D221+D222+D223</f>
        <v>20.71</v>
      </c>
      <c r="E224" s="7">
        <f t="shared" ref="E224" si="136">E220+E221+E222+E223</f>
        <v>19.200000000000003</v>
      </c>
      <c r="F224" s="7">
        <f t="shared" ref="F224" si="137">F220+F221+F222+F223</f>
        <v>84.240000000000009</v>
      </c>
      <c r="G224" s="7">
        <f t="shared" ref="G224" si="138">G220+G221+G222+G223</f>
        <v>590.70000000000005</v>
      </c>
      <c r="H224" s="7"/>
    </row>
    <row r="225" spans="1:8" ht="30" x14ac:dyDescent="0.25">
      <c r="A225" s="8" t="s">
        <v>19</v>
      </c>
      <c r="B225" s="7"/>
      <c r="C225" s="7"/>
      <c r="D225" s="7">
        <f t="shared" ref="D225" si="139">D209+D211+D219+D224</f>
        <v>68.759999999999991</v>
      </c>
      <c r="E225" s="7">
        <f t="shared" ref="E225" si="140">E209+E211+E219+E224</f>
        <v>68.97</v>
      </c>
      <c r="F225" s="7">
        <f t="shared" ref="F225" si="141">F209+F211+F219+F224</f>
        <v>236.29</v>
      </c>
      <c r="G225" s="7">
        <f t="shared" ref="G225" si="142">G209+G211+G219+G224</f>
        <v>1821.43</v>
      </c>
      <c r="H225" s="7"/>
    </row>
    <row r="226" spans="1:8" ht="39.75" customHeight="1" x14ac:dyDescent="0.25">
      <c r="A226" s="27" t="s">
        <v>20</v>
      </c>
      <c r="B226" s="26"/>
      <c r="C226" s="26"/>
      <c r="D226" s="26"/>
      <c r="E226" s="26"/>
      <c r="F226" s="26"/>
      <c r="G226" s="26"/>
      <c r="H226" s="26"/>
    </row>
    <row r="227" spans="1:8" x14ac:dyDescent="0.25">
      <c r="A227" s="26" t="s">
        <v>2</v>
      </c>
      <c r="B227" s="26" t="s">
        <v>3</v>
      </c>
      <c r="C227" s="27" t="s">
        <v>4</v>
      </c>
      <c r="D227" s="26" t="s">
        <v>5</v>
      </c>
      <c r="E227" s="26"/>
      <c r="F227" s="26"/>
      <c r="G227" s="27" t="s">
        <v>9</v>
      </c>
      <c r="H227" s="27" t="s">
        <v>10</v>
      </c>
    </row>
    <row r="228" spans="1:8" ht="34.5" customHeight="1" x14ac:dyDescent="0.25">
      <c r="A228" s="26"/>
      <c r="B228" s="26"/>
      <c r="C228" s="26"/>
      <c r="D228" s="7" t="s">
        <v>6</v>
      </c>
      <c r="E228" s="7" t="s">
        <v>7</v>
      </c>
      <c r="F228" s="7" t="s">
        <v>8</v>
      </c>
      <c r="G228" s="26"/>
      <c r="H228" s="26"/>
    </row>
    <row r="229" spans="1:8" ht="30" x14ac:dyDescent="0.25">
      <c r="A229" s="8" t="s">
        <v>29</v>
      </c>
      <c r="B229" s="7"/>
      <c r="C229" s="7"/>
      <c r="D229" s="7"/>
      <c r="E229" s="7"/>
      <c r="F229" s="7"/>
      <c r="G229" s="7"/>
      <c r="H229" s="7"/>
    </row>
    <row r="230" spans="1:8" x14ac:dyDescent="0.25">
      <c r="A230" s="25" t="s">
        <v>11</v>
      </c>
      <c r="B230" s="17" t="s">
        <v>92</v>
      </c>
      <c r="C230" s="7">
        <v>200</v>
      </c>
      <c r="D230" s="7">
        <v>12.35</v>
      </c>
      <c r="E230" s="7">
        <v>14.3</v>
      </c>
      <c r="F230" s="7">
        <v>32.89</v>
      </c>
      <c r="G230" s="7">
        <v>285.31</v>
      </c>
      <c r="H230" s="7">
        <v>263</v>
      </c>
    </row>
    <row r="231" spans="1:8" x14ac:dyDescent="0.25">
      <c r="A231" s="26"/>
      <c r="B231" s="17" t="s">
        <v>35</v>
      </c>
      <c r="C231" s="18" t="s">
        <v>108</v>
      </c>
      <c r="D231" s="18">
        <v>3.18</v>
      </c>
      <c r="E231" s="18">
        <v>4.46</v>
      </c>
      <c r="F231" s="18">
        <v>20.79</v>
      </c>
      <c r="G231" s="18">
        <v>129.91999999999999</v>
      </c>
      <c r="H231" s="18">
        <v>108</v>
      </c>
    </row>
    <row r="232" spans="1:8" x14ac:dyDescent="0.25">
      <c r="A232" s="26"/>
      <c r="B232" s="17" t="s">
        <v>45</v>
      </c>
      <c r="C232" s="17">
        <v>200</v>
      </c>
      <c r="D232" s="17">
        <v>2.61</v>
      </c>
      <c r="E232" s="17">
        <v>0.45</v>
      </c>
      <c r="F232" s="17">
        <v>25.95</v>
      </c>
      <c r="G232" s="17">
        <v>118.29</v>
      </c>
      <c r="H232" s="17">
        <v>508</v>
      </c>
    </row>
    <row r="233" spans="1:8" x14ac:dyDescent="0.25">
      <c r="A233" s="26"/>
      <c r="B233" s="13"/>
      <c r="C233" s="7"/>
      <c r="D233" s="7"/>
      <c r="E233" s="7"/>
      <c r="F233" s="7"/>
      <c r="G233" s="7"/>
      <c r="H233" s="7"/>
    </row>
    <row r="234" spans="1:8" ht="30" x14ac:dyDescent="0.25">
      <c r="A234" s="8" t="s">
        <v>12</v>
      </c>
      <c r="B234" s="13"/>
      <c r="C234" s="7"/>
      <c r="D234" s="7">
        <f t="shared" ref="D234" si="143">D230+D231+D232+D233</f>
        <v>18.14</v>
      </c>
      <c r="E234" s="7">
        <f t="shared" ref="E234" si="144">E230+E231+E232+E233</f>
        <v>19.21</v>
      </c>
      <c r="F234" s="7">
        <f t="shared" ref="F234" si="145">F230+F231+F232+F233</f>
        <v>79.63</v>
      </c>
      <c r="G234" s="7">
        <f t="shared" ref="G234" si="146">G230+G231+G232+G233</f>
        <v>533.52</v>
      </c>
      <c r="H234" s="7"/>
    </row>
    <row r="235" spans="1:8" x14ac:dyDescent="0.25">
      <c r="A235" s="7" t="s">
        <v>13</v>
      </c>
      <c r="B235" s="13" t="s">
        <v>68</v>
      </c>
      <c r="C235" s="7">
        <v>100</v>
      </c>
      <c r="D235" s="7">
        <v>0.34</v>
      </c>
      <c r="E235" s="7">
        <v>0</v>
      </c>
      <c r="F235" s="7">
        <v>11.52</v>
      </c>
      <c r="G235" s="7">
        <v>47.45</v>
      </c>
      <c r="H235" s="7">
        <v>533</v>
      </c>
    </row>
    <row r="236" spans="1:8" ht="30" x14ac:dyDescent="0.25">
      <c r="A236" s="8" t="s">
        <v>14</v>
      </c>
      <c r="B236" s="13"/>
      <c r="C236" s="7"/>
      <c r="D236" s="7">
        <f t="shared" ref="D236" si="147">D235</f>
        <v>0.34</v>
      </c>
      <c r="E236" s="7">
        <f t="shared" ref="E236" si="148">E235</f>
        <v>0</v>
      </c>
      <c r="F236" s="7">
        <f t="shared" ref="F236" si="149">F235</f>
        <v>11.52</v>
      </c>
      <c r="G236" s="7">
        <f t="shared" ref="G236" si="150">G235</f>
        <v>47.45</v>
      </c>
      <c r="H236" s="7"/>
    </row>
    <row r="237" spans="1:8" x14ac:dyDescent="0.25">
      <c r="A237" s="26" t="s">
        <v>15</v>
      </c>
      <c r="B237" s="13"/>
      <c r="C237" s="7"/>
      <c r="D237" s="7"/>
      <c r="E237" s="7"/>
      <c r="F237" s="7"/>
      <c r="G237" s="7"/>
      <c r="H237" s="7"/>
    </row>
    <row r="238" spans="1:8" x14ac:dyDescent="0.25">
      <c r="A238" s="26"/>
      <c r="B238" s="13" t="s">
        <v>98</v>
      </c>
      <c r="C238" s="7">
        <v>200</v>
      </c>
      <c r="D238" s="7">
        <v>1.85</v>
      </c>
      <c r="E238" s="7">
        <v>3.84</v>
      </c>
      <c r="F238" s="7">
        <v>7.94</v>
      </c>
      <c r="G238" s="7">
        <v>80.41</v>
      </c>
      <c r="H238" s="7">
        <v>158</v>
      </c>
    </row>
    <row r="239" spans="1:8" x14ac:dyDescent="0.25">
      <c r="A239" s="26"/>
      <c r="B239" s="13" t="s">
        <v>99</v>
      </c>
      <c r="C239" s="7">
        <v>70</v>
      </c>
      <c r="D239" s="7">
        <v>12.04</v>
      </c>
      <c r="E239" s="7">
        <v>8.1</v>
      </c>
      <c r="F239" s="7">
        <v>9.6</v>
      </c>
      <c r="G239" s="7">
        <v>160</v>
      </c>
      <c r="H239" s="7">
        <v>409</v>
      </c>
    </row>
    <row r="240" spans="1:8" x14ac:dyDescent="0.25">
      <c r="A240" s="26"/>
      <c r="B240" s="17" t="s">
        <v>84</v>
      </c>
      <c r="C240" s="17">
        <v>150</v>
      </c>
      <c r="D240" s="17">
        <v>3.07</v>
      </c>
      <c r="E240" s="17">
        <v>6.36</v>
      </c>
      <c r="F240" s="17">
        <v>14.08</v>
      </c>
      <c r="G240" s="17">
        <v>145.29</v>
      </c>
      <c r="H240" s="17">
        <v>441</v>
      </c>
    </row>
    <row r="241" spans="1:11" x14ac:dyDescent="0.25">
      <c r="A241" s="26"/>
      <c r="B241" s="17" t="s">
        <v>55</v>
      </c>
      <c r="C241" s="17">
        <v>40</v>
      </c>
      <c r="D241" s="17">
        <v>0.43</v>
      </c>
      <c r="E241" s="17">
        <v>1.51</v>
      </c>
      <c r="F241" s="17">
        <v>2.77</v>
      </c>
      <c r="G241" s="17">
        <v>26.76</v>
      </c>
      <c r="H241" s="17">
        <v>465</v>
      </c>
    </row>
    <row r="242" spans="1:11" x14ac:dyDescent="0.25">
      <c r="A242" s="26"/>
      <c r="B242" s="17" t="s">
        <v>70</v>
      </c>
      <c r="C242" s="17" t="s">
        <v>109</v>
      </c>
      <c r="D242" s="17">
        <v>4.17</v>
      </c>
      <c r="E242" s="17">
        <v>0.62</v>
      </c>
      <c r="F242" s="17">
        <v>23.51</v>
      </c>
      <c r="G242" s="17">
        <v>117.82</v>
      </c>
      <c r="H242" s="17" t="s">
        <v>39</v>
      </c>
    </row>
    <row r="243" spans="1:11" x14ac:dyDescent="0.25">
      <c r="A243" s="26"/>
      <c r="B243" s="17" t="s">
        <v>40</v>
      </c>
      <c r="C243" s="17">
        <v>180</v>
      </c>
      <c r="D243" s="17">
        <v>0.5</v>
      </c>
      <c r="E243" s="17">
        <v>0</v>
      </c>
      <c r="F243" s="17">
        <v>24.66</v>
      </c>
      <c r="G243" s="17">
        <v>100.65</v>
      </c>
      <c r="H243" s="17">
        <v>522</v>
      </c>
    </row>
    <row r="244" spans="1:11" ht="30" x14ac:dyDescent="0.25">
      <c r="A244" s="8" t="s">
        <v>16</v>
      </c>
      <c r="B244" s="13"/>
      <c r="C244" s="7"/>
      <c r="D244" s="7">
        <f t="shared" ref="D244" si="151">D237+D238+D239+D240+D241+D242+D243</f>
        <v>22.059999999999995</v>
      </c>
      <c r="E244" s="7">
        <f t="shared" ref="E244" si="152">E237+E238+E239+E240+E241+E242+E243</f>
        <v>20.430000000000003</v>
      </c>
      <c r="F244" s="7">
        <f t="shared" ref="F244" si="153">F237+F238+F239+F240+F241+F242+F243</f>
        <v>82.56</v>
      </c>
      <c r="G244" s="7">
        <f t="shared" ref="G244" si="154">G237+G238+G239+G240+G241+G242+G243</f>
        <v>630.92999999999995</v>
      </c>
      <c r="H244" s="7"/>
    </row>
    <row r="245" spans="1:11" x14ac:dyDescent="0.25">
      <c r="A245" s="26" t="s">
        <v>17</v>
      </c>
      <c r="B245" s="17" t="s">
        <v>74</v>
      </c>
      <c r="C245" s="17">
        <v>50</v>
      </c>
      <c r="D245" s="17">
        <v>0.63</v>
      </c>
      <c r="E245" s="17">
        <v>5.0999999999999996</v>
      </c>
      <c r="F245" s="17">
        <v>3.66</v>
      </c>
      <c r="G245" s="17">
        <v>63.4</v>
      </c>
      <c r="H245" s="17">
        <v>90</v>
      </c>
    </row>
    <row r="246" spans="1:11" x14ac:dyDescent="0.25">
      <c r="A246" s="26"/>
      <c r="B246" s="13" t="s">
        <v>103</v>
      </c>
      <c r="C246" s="7">
        <v>40</v>
      </c>
      <c r="D246" s="7">
        <v>5.0999999999999996</v>
      </c>
      <c r="E246" s="7">
        <v>4.5999999999999996</v>
      </c>
      <c r="F246" s="7">
        <v>0.3</v>
      </c>
      <c r="G246" s="7">
        <v>63</v>
      </c>
      <c r="H246" s="7">
        <v>310</v>
      </c>
      <c r="K246" s="19"/>
    </row>
    <row r="247" spans="1:11" x14ac:dyDescent="0.25">
      <c r="A247" s="26"/>
      <c r="B247" s="13" t="s">
        <v>104</v>
      </c>
      <c r="C247" s="7">
        <v>60</v>
      </c>
      <c r="D247" s="7">
        <v>6.48</v>
      </c>
      <c r="E247" s="7">
        <v>5.13</v>
      </c>
      <c r="F247" s="7">
        <v>47.54</v>
      </c>
      <c r="G247" s="7">
        <v>262.18</v>
      </c>
      <c r="H247" s="7">
        <v>5.73</v>
      </c>
    </row>
    <row r="248" spans="1:11" x14ac:dyDescent="0.25">
      <c r="A248" s="26"/>
      <c r="B248" s="18" t="s">
        <v>43</v>
      </c>
      <c r="C248" s="18">
        <v>180</v>
      </c>
      <c r="D248" s="18">
        <v>0</v>
      </c>
      <c r="E248" s="18">
        <v>0</v>
      </c>
      <c r="F248" s="18">
        <v>13.53</v>
      </c>
      <c r="G248" s="18">
        <v>54.1</v>
      </c>
      <c r="H248" s="18">
        <v>505</v>
      </c>
    </row>
    <row r="249" spans="1:11" ht="30" x14ac:dyDescent="0.25">
      <c r="A249" s="8" t="s">
        <v>18</v>
      </c>
      <c r="B249" s="7"/>
      <c r="C249" s="7"/>
      <c r="D249" s="7">
        <f t="shared" ref="D249" si="155">D245+D246+D247+D248</f>
        <v>12.21</v>
      </c>
      <c r="E249" s="7">
        <f t="shared" ref="E249" si="156">E245+E246+E247+E248</f>
        <v>14.829999999999998</v>
      </c>
      <c r="F249" s="7">
        <f t="shared" ref="F249" si="157">F245+F246+F247+F248</f>
        <v>65.03</v>
      </c>
      <c r="G249" s="7">
        <f t="shared" ref="G249" si="158">G245+G246+G247+G248</f>
        <v>442.68000000000006</v>
      </c>
      <c r="H249" s="7"/>
    </row>
    <row r="250" spans="1:11" ht="30" x14ac:dyDescent="0.25">
      <c r="A250" s="8" t="s">
        <v>19</v>
      </c>
      <c r="B250" s="7"/>
      <c r="C250" s="7"/>
      <c r="D250" s="7">
        <f t="shared" ref="D250" si="159">D234+D236+D244+D249</f>
        <v>52.749999999999993</v>
      </c>
      <c r="E250" s="7">
        <f t="shared" ref="E250" si="160">E234+E236+E244+E249</f>
        <v>54.47</v>
      </c>
      <c r="F250" s="7">
        <f t="shared" ref="F250" si="161">F234+F236+F244+F249</f>
        <v>238.73999999999998</v>
      </c>
      <c r="G250" s="7">
        <f t="shared" ref="G250" si="162">G234+G236+G244+G249</f>
        <v>1654.5800000000002</v>
      </c>
      <c r="H250" s="7"/>
    </row>
    <row r="251" spans="1:11" ht="45" x14ac:dyDescent="0.25">
      <c r="A251" s="8" t="s">
        <v>30</v>
      </c>
      <c r="B251" s="7"/>
      <c r="C251" s="7"/>
      <c r="D251" s="7">
        <f>(D25+D50+D75+D100+D125+D150+D175+D200+D225+D250)/10</f>
        <v>58.758999999999993</v>
      </c>
      <c r="E251" s="7">
        <f>(E25+E50+E75+E100+E125+E150+E175+E200+E225+E250)/10</f>
        <v>61.909000000000006</v>
      </c>
      <c r="F251" s="7">
        <f>(F25+F50+F75+F100+F125+F150+F175+F200+F225+F250)/10</f>
        <v>238.22099999999995</v>
      </c>
      <c r="G251" s="7">
        <f>(G25+G50+G75+G100+G125+G150+G175+G200+G225+G250)/10</f>
        <v>1725.3800000000003</v>
      </c>
      <c r="H251" s="7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</row>
    <row r="255" spans="1:11" x14ac:dyDescent="0.25">
      <c r="A255" s="3"/>
      <c r="B255" s="2"/>
      <c r="C255" s="2"/>
      <c r="D255" s="2"/>
      <c r="E255" s="2"/>
      <c r="F255" s="2"/>
      <c r="G255" s="2"/>
      <c r="H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3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3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1"/>
      <c r="B311" s="2"/>
      <c r="C311" s="2"/>
      <c r="D311" s="2"/>
      <c r="E311" s="2"/>
      <c r="F311" s="2"/>
      <c r="G311" s="2"/>
      <c r="H311" s="2"/>
    </row>
    <row r="312" spans="1:8" x14ac:dyDescent="0.25">
      <c r="A312" s="23"/>
      <c r="B312" s="2"/>
      <c r="C312" s="2"/>
      <c r="D312" s="2"/>
      <c r="E312" s="2"/>
      <c r="F312" s="2"/>
      <c r="G312" s="2"/>
      <c r="H312" s="2"/>
    </row>
    <row r="313" spans="1:8" x14ac:dyDescent="0.25">
      <c r="A313" s="23"/>
      <c r="B313" s="2"/>
      <c r="C313" s="2"/>
      <c r="D313" s="2"/>
      <c r="E313" s="2"/>
      <c r="F313" s="2"/>
      <c r="G313" s="2"/>
      <c r="H313" s="2"/>
    </row>
    <row r="314" spans="1:8" x14ac:dyDescent="0.25">
      <c r="A314" s="23"/>
      <c r="B314" s="2"/>
      <c r="C314" s="2"/>
      <c r="D314" s="2"/>
      <c r="E314" s="2"/>
      <c r="F314" s="2"/>
      <c r="G314" s="2"/>
      <c r="H314" s="2"/>
    </row>
    <row r="315" spans="1:8" x14ac:dyDescent="0.25">
      <c r="A315" s="23"/>
      <c r="B315" s="2"/>
      <c r="C315" s="2"/>
      <c r="D315" s="2"/>
      <c r="E315" s="2"/>
      <c r="F315" s="2"/>
      <c r="G315" s="2"/>
      <c r="H315" s="2"/>
    </row>
    <row r="316" spans="1:8" x14ac:dyDescent="0.25">
      <c r="A316" s="23"/>
      <c r="B316" s="2"/>
      <c r="C316" s="2"/>
      <c r="D316" s="2"/>
      <c r="E316" s="2"/>
      <c r="F316" s="2"/>
      <c r="G316" s="2"/>
      <c r="H316" s="2"/>
    </row>
    <row r="317" spans="1:8" x14ac:dyDescent="0.25">
      <c r="A317" s="23"/>
      <c r="B317" s="2"/>
      <c r="C317" s="2"/>
      <c r="D317" s="2"/>
      <c r="E317" s="2"/>
      <c r="F317" s="2"/>
      <c r="G317" s="2"/>
      <c r="H317" s="2"/>
    </row>
    <row r="318" spans="1:8" x14ac:dyDescent="0.25">
      <c r="A318" s="23"/>
      <c r="B318" s="2"/>
      <c r="C318" s="2"/>
      <c r="D318" s="2"/>
      <c r="E318" s="2"/>
      <c r="F318" s="2"/>
      <c r="G318" s="2"/>
      <c r="H318" s="2"/>
    </row>
    <row r="319" spans="1:8" x14ac:dyDescent="0.25">
      <c r="A319" s="1"/>
      <c r="B319" s="2"/>
      <c r="C319" s="2"/>
      <c r="D319" s="2"/>
      <c r="E319" s="2"/>
      <c r="F319" s="2"/>
      <c r="G319" s="2"/>
      <c r="H319" s="2"/>
    </row>
    <row r="320" spans="1:8" x14ac:dyDescent="0.25">
      <c r="A320" s="23"/>
      <c r="B320" s="2"/>
      <c r="C320" s="2"/>
      <c r="D320" s="2"/>
      <c r="E320" s="2"/>
      <c r="F320" s="2"/>
      <c r="G320" s="2"/>
      <c r="H320" s="2"/>
    </row>
    <row r="321" spans="1:8" x14ac:dyDescent="0.25">
      <c r="A321" s="23"/>
      <c r="B321" s="2"/>
      <c r="C321" s="2"/>
      <c r="D321" s="2"/>
      <c r="E321" s="2"/>
      <c r="F321" s="2"/>
      <c r="G321" s="2"/>
      <c r="H321" s="2"/>
    </row>
    <row r="322" spans="1:8" x14ac:dyDescent="0.25">
      <c r="A322" s="23"/>
      <c r="B322" s="2"/>
      <c r="C322" s="2"/>
      <c r="D322" s="2"/>
      <c r="E322" s="2"/>
      <c r="F322" s="2"/>
      <c r="G322" s="2"/>
      <c r="H322" s="2"/>
    </row>
    <row r="323" spans="1:8" x14ac:dyDescent="0.25">
      <c r="A323" s="23"/>
      <c r="B323" s="2"/>
      <c r="C323" s="2"/>
      <c r="D323" s="2"/>
      <c r="E323" s="2"/>
      <c r="F323" s="2"/>
      <c r="G323" s="2"/>
      <c r="H323" s="2"/>
    </row>
    <row r="324" spans="1:8" x14ac:dyDescent="0.25">
      <c r="A324" s="1"/>
      <c r="B324" s="2"/>
      <c r="C324" s="2"/>
      <c r="D324" s="2"/>
      <c r="E324" s="2"/>
      <c r="F324" s="2"/>
      <c r="G324" s="2"/>
      <c r="H324" s="2"/>
    </row>
    <row r="325" spans="1:8" x14ac:dyDescent="0.25">
      <c r="A325" s="1"/>
      <c r="B325" s="2"/>
      <c r="C325" s="2"/>
      <c r="D325" s="2"/>
      <c r="E325" s="2"/>
      <c r="F325" s="2"/>
      <c r="G325" s="2"/>
      <c r="H325" s="2"/>
    </row>
    <row r="326" spans="1:8" x14ac:dyDescent="0.25">
      <c r="A326" s="24"/>
      <c r="B326" s="23"/>
      <c r="C326" s="23"/>
      <c r="D326" s="23"/>
      <c r="E326" s="23"/>
      <c r="F326" s="23"/>
      <c r="G326" s="23"/>
      <c r="H326" s="23"/>
    </row>
    <row r="327" spans="1:8" x14ac:dyDescent="0.25">
      <c r="A327" s="23"/>
      <c r="B327" s="23"/>
      <c r="C327" s="24"/>
      <c r="D327" s="23"/>
      <c r="E327" s="23"/>
      <c r="F327" s="23"/>
      <c r="G327" s="24"/>
      <c r="H327" s="24"/>
    </row>
    <row r="328" spans="1:8" x14ac:dyDescent="0.25">
      <c r="A328" s="23"/>
      <c r="B328" s="23"/>
      <c r="C328" s="23"/>
      <c r="D328" s="2"/>
      <c r="E328" s="2"/>
      <c r="F328" s="2"/>
      <c r="G328" s="23"/>
      <c r="H328" s="23"/>
    </row>
    <row r="329" spans="1:8" x14ac:dyDescent="0.25">
      <c r="A329" s="1"/>
      <c r="B329" s="2"/>
      <c r="C329" s="2"/>
      <c r="D329" s="2"/>
      <c r="E329" s="2"/>
      <c r="F329" s="2"/>
      <c r="G329" s="2"/>
      <c r="H329" s="2"/>
    </row>
    <row r="330" spans="1:8" x14ac:dyDescent="0.25">
      <c r="A330" s="22"/>
      <c r="B330" s="2"/>
      <c r="C330" s="2"/>
      <c r="D330" s="2"/>
      <c r="E330" s="2"/>
      <c r="F330" s="2"/>
      <c r="G330" s="2"/>
      <c r="H330" s="2"/>
    </row>
    <row r="331" spans="1:8" x14ac:dyDescent="0.25">
      <c r="A331" s="23"/>
      <c r="B331" s="2"/>
      <c r="C331" s="2"/>
      <c r="D331" s="2"/>
      <c r="E331" s="2"/>
      <c r="F331" s="2"/>
      <c r="G331" s="2"/>
      <c r="H331" s="2"/>
    </row>
    <row r="332" spans="1:8" x14ac:dyDescent="0.25">
      <c r="A332" s="23"/>
      <c r="B332" s="2"/>
      <c r="C332" s="2"/>
      <c r="D332" s="2"/>
      <c r="E332" s="2"/>
      <c r="F332" s="2"/>
      <c r="G332" s="2"/>
      <c r="H332" s="2"/>
    </row>
    <row r="333" spans="1:8" x14ac:dyDescent="0.25">
      <c r="A333" s="23"/>
      <c r="B333" s="2"/>
      <c r="C333" s="2"/>
      <c r="D333" s="2"/>
      <c r="E333" s="2"/>
      <c r="F333" s="2"/>
      <c r="G333" s="2"/>
      <c r="H333" s="2"/>
    </row>
    <row r="334" spans="1:8" x14ac:dyDescent="0.25">
      <c r="A334" s="1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1"/>
      <c r="B336" s="2"/>
      <c r="C336" s="2"/>
      <c r="D336" s="2"/>
      <c r="E336" s="2"/>
      <c r="F336" s="2"/>
      <c r="G336" s="2"/>
      <c r="H336" s="2"/>
    </row>
    <row r="337" spans="1:8" x14ac:dyDescent="0.25">
      <c r="A337" s="23"/>
      <c r="B337" s="2"/>
      <c r="C337" s="2"/>
      <c r="D337" s="2"/>
      <c r="E337" s="2"/>
      <c r="F337" s="2"/>
      <c r="G337" s="2"/>
      <c r="H337" s="2"/>
    </row>
    <row r="338" spans="1:8" x14ac:dyDescent="0.25">
      <c r="A338" s="23"/>
      <c r="B338" s="2"/>
      <c r="C338" s="2"/>
      <c r="D338" s="2"/>
      <c r="E338" s="2"/>
      <c r="F338" s="2"/>
      <c r="G338" s="2"/>
      <c r="H338" s="2"/>
    </row>
    <row r="339" spans="1:8" x14ac:dyDescent="0.25">
      <c r="A339" s="23"/>
      <c r="B339" s="2"/>
      <c r="C339" s="2"/>
      <c r="D339" s="2"/>
      <c r="E339" s="2"/>
      <c r="F339" s="2"/>
      <c r="G339" s="2"/>
      <c r="H339" s="2"/>
    </row>
    <row r="340" spans="1:8" x14ac:dyDescent="0.25">
      <c r="A340" s="23"/>
      <c r="B340" s="2"/>
      <c r="C340" s="2"/>
      <c r="D340" s="2"/>
      <c r="E340" s="2"/>
      <c r="F340" s="2"/>
      <c r="G340" s="2"/>
      <c r="H340" s="2"/>
    </row>
    <row r="341" spans="1:8" x14ac:dyDescent="0.25">
      <c r="A341" s="23"/>
      <c r="B341" s="2"/>
      <c r="C341" s="2"/>
      <c r="D341" s="2"/>
      <c r="E341" s="2"/>
      <c r="F341" s="2"/>
      <c r="G341" s="2"/>
      <c r="H341" s="2"/>
    </row>
    <row r="342" spans="1:8" x14ac:dyDescent="0.25">
      <c r="A342" s="23"/>
      <c r="B342" s="2"/>
      <c r="C342" s="2"/>
      <c r="D342" s="2"/>
      <c r="E342" s="2"/>
      <c r="F342" s="2"/>
      <c r="G342" s="2"/>
      <c r="H342" s="2"/>
    </row>
    <row r="343" spans="1:8" x14ac:dyDescent="0.25">
      <c r="A343" s="23"/>
      <c r="B343" s="2"/>
      <c r="C343" s="2"/>
      <c r="D343" s="2"/>
      <c r="E343" s="2"/>
      <c r="F343" s="2"/>
      <c r="G343" s="2"/>
      <c r="H343" s="2"/>
    </row>
    <row r="344" spans="1:8" x14ac:dyDescent="0.25">
      <c r="A344" s="1"/>
      <c r="B344" s="2"/>
      <c r="C344" s="2"/>
      <c r="D344" s="2"/>
      <c r="E344" s="2"/>
      <c r="F344" s="2"/>
      <c r="G344" s="2"/>
      <c r="H344" s="2"/>
    </row>
    <row r="345" spans="1:8" x14ac:dyDescent="0.25">
      <c r="A345" s="23"/>
      <c r="B345" s="2"/>
      <c r="C345" s="2"/>
      <c r="D345" s="2"/>
      <c r="E345" s="2"/>
      <c r="F345" s="2"/>
      <c r="G345" s="2"/>
      <c r="H345" s="2"/>
    </row>
    <row r="346" spans="1:8" x14ac:dyDescent="0.25">
      <c r="A346" s="23"/>
      <c r="B346" s="2"/>
      <c r="C346" s="2"/>
      <c r="D346" s="2"/>
      <c r="E346" s="2"/>
      <c r="F346" s="2"/>
      <c r="G346" s="2"/>
      <c r="H346" s="2"/>
    </row>
    <row r="347" spans="1:8" x14ac:dyDescent="0.25">
      <c r="A347" s="23"/>
      <c r="B347" s="2"/>
      <c r="C347" s="2"/>
      <c r="D347" s="2"/>
      <c r="E347" s="2"/>
      <c r="F347" s="2"/>
      <c r="G347" s="2"/>
      <c r="H347" s="2"/>
    </row>
    <row r="348" spans="1:8" x14ac:dyDescent="0.25">
      <c r="A348" s="23"/>
      <c r="B348" s="2"/>
      <c r="C348" s="2"/>
      <c r="D348" s="2"/>
      <c r="E348" s="2"/>
      <c r="F348" s="2"/>
      <c r="G348" s="2"/>
      <c r="H348" s="2"/>
    </row>
    <row r="349" spans="1:8" x14ac:dyDescent="0.25">
      <c r="A349" s="1"/>
      <c r="B349" s="2"/>
      <c r="C349" s="2"/>
      <c r="D349" s="2"/>
      <c r="E349" s="2"/>
      <c r="F349" s="2"/>
      <c r="G349" s="2"/>
      <c r="H349" s="2"/>
    </row>
    <row r="350" spans="1:8" x14ac:dyDescent="0.25">
      <c r="A350" s="1"/>
      <c r="B350" s="2"/>
      <c r="C350" s="2"/>
      <c r="D350" s="2"/>
      <c r="E350" s="2"/>
      <c r="F350" s="2"/>
      <c r="G350" s="2"/>
      <c r="H350" s="2"/>
    </row>
    <row r="351" spans="1:8" x14ac:dyDescent="0.25">
      <c r="A351" s="24"/>
      <c r="B351" s="23"/>
      <c r="C351" s="23"/>
      <c r="D351" s="23"/>
      <c r="E351" s="23"/>
      <c r="F351" s="23"/>
      <c r="G351" s="23"/>
      <c r="H351" s="23"/>
    </row>
    <row r="352" spans="1:8" x14ac:dyDescent="0.25">
      <c r="A352" s="23"/>
      <c r="B352" s="23"/>
      <c r="C352" s="24"/>
      <c r="D352" s="23"/>
      <c r="E352" s="23"/>
      <c r="F352" s="23"/>
      <c r="G352" s="24"/>
      <c r="H352" s="24"/>
    </row>
    <row r="353" spans="1:8" x14ac:dyDescent="0.25">
      <c r="A353" s="23"/>
      <c r="B353" s="23"/>
      <c r="C353" s="23"/>
      <c r="D353" s="2"/>
      <c r="E353" s="2"/>
      <c r="F353" s="2"/>
      <c r="G353" s="23"/>
      <c r="H353" s="23"/>
    </row>
    <row r="354" spans="1:8" x14ac:dyDescent="0.25">
      <c r="A354" s="1"/>
      <c r="B354" s="2"/>
      <c r="C354" s="2"/>
      <c r="D354" s="2"/>
      <c r="E354" s="2"/>
      <c r="F354" s="2"/>
      <c r="G354" s="2"/>
      <c r="H354" s="2"/>
    </row>
    <row r="355" spans="1:8" x14ac:dyDescent="0.25">
      <c r="A355" s="22"/>
      <c r="B355" s="2"/>
      <c r="C355" s="2"/>
      <c r="D355" s="2"/>
      <c r="E355" s="2"/>
      <c r="F355" s="2"/>
      <c r="G355" s="2"/>
      <c r="H355" s="2"/>
    </row>
    <row r="356" spans="1:8" x14ac:dyDescent="0.25">
      <c r="A356" s="23"/>
      <c r="B356" s="2"/>
      <c r="C356" s="2"/>
      <c r="D356" s="2"/>
      <c r="E356" s="2"/>
      <c r="F356" s="2"/>
      <c r="G356" s="2"/>
      <c r="H356" s="2"/>
    </row>
    <row r="357" spans="1:8" x14ac:dyDescent="0.25">
      <c r="A357" s="23"/>
      <c r="B357" s="2"/>
      <c r="C357" s="2"/>
      <c r="D357" s="2"/>
      <c r="E357" s="2"/>
      <c r="F357" s="2"/>
      <c r="G357" s="2"/>
      <c r="H357" s="2"/>
    </row>
    <row r="358" spans="1:8" x14ac:dyDescent="0.25">
      <c r="A358" s="23"/>
      <c r="B358" s="2"/>
      <c r="C358" s="2"/>
      <c r="D358" s="2"/>
      <c r="E358" s="2"/>
      <c r="F358" s="2"/>
      <c r="G358" s="2"/>
      <c r="H358" s="2"/>
    </row>
    <row r="359" spans="1:8" x14ac:dyDescent="0.25">
      <c r="A359" s="1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1"/>
      <c r="B361" s="2"/>
      <c r="C361" s="2"/>
      <c r="D361" s="2"/>
      <c r="E361" s="2"/>
      <c r="F361" s="2"/>
      <c r="G361" s="2"/>
      <c r="H361" s="2"/>
    </row>
    <row r="362" spans="1:8" x14ac:dyDescent="0.25">
      <c r="A362" s="23"/>
      <c r="B362" s="2"/>
      <c r="C362" s="2"/>
      <c r="D362" s="2"/>
      <c r="E362" s="2"/>
      <c r="F362" s="2"/>
      <c r="G362" s="2"/>
      <c r="H362" s="2"/>
    </row>
    <row r="363" spans="1:8" x14ac:dyDescent="0.25">
      <c r="A363" s="23"/>
      <c r="B363" s="2"/>
      <c r="C363" s="2"/>
      <c r="D363" s="2"/>
      <c r="E363" s="2"/>
      <c r="F363" s="2"/>
      <c r="G363" s="2"/>
      <c r="H363" s="2"/>
    </row>
    <row r="364" spans="1:8" x14ac:dyDescent="0.25">
      <c r="A364" s="23"/>
      <c r="B364" s="2"/>
      <c r="C364" s="2"/>
      <c r="D364" s="2"/>
      <c r="E364" s="2"/>
      <c r="F364" s="2"/>
      <c r="G364" s="2"/>
      <c r="H364" s="2"/>
    </row>
    <row r="365" spans="1:8" x14ac:dyDescent="0.25">
      <c r="A365" s="23"/>
      <c r="B365" s="2"/>
      <c r="C365" s="2"/>
      <c r="D365" s="2"/>
      <c r="E365" s="2"/>
      <c r="F365" s="2"/>
      <c r="G365" s="2"/>
      <c r="H365" s="2"/>
    </row>
    <row r="366" spans="1:8" x14ac:dyDescent="0.25">
      <c r="A366" s="23"/>
      <c r="B366" s="2"/>
      <c r="C366" s="2"/>
      <c r="D366" s="2"/>
      <c r="E366" s="2"/>
      <c r="F366" s="2"/>
      <c r="G366" s="2"/>
      <c r="H366" s="2"/>
    </row>
    <row r="367" spans="1:8" x14ac:dyDescent="0.25">
      <c r="A367" s="23"/>
      <c r="B367" s="2"/>
      <c r="C367" s="2"/>
      <c r="D367" s="2"/>
      <c r="E367" s="2"/>
      <c r="F367" s="2"/>
      <c r="G367" s="2"/>
      <c r="H367" s="2"/>
    </row>
    <row r="368" spans="1:8" x14ac:dyDescent="0.25">
      <c r="A368" s="23"/>
      <c r="B368" s="2"/>
      <c r="C368" s="2"/>
      <c r="D368" s="2"/>
      <c r="E368" s="2"/>
      <c r="F368" s="2"/>
      <c r="G368" s="2"/>
      <c r="H368" s="2"/>
    </row>
    <row r="369" spans="1:8" x14ac:dyDescent="0.25">
      <c r="A369" s="1"/>
      <c r="B369" s="2"/>
      <c r="C369" s="2"/>
      <c r="D369" s="2"/>
      <c r="E369" s="2"/>
      <c r="F369" s="2"/>
      <c r="G369" s="2"/>
      <c r="H369" s="2"/>
    </row>
    <row r="370" spans="1:8" x14ac:dyDescent="0.25">
      <c r="A370" s="23"/>
      <c r="B370" s="2"/>
      <c r="C370" s="2"/>
      <c r="D370" s="2"/>
      <c r="E370" s="2"/>
      <c r="F370" s="2"/>
      <c r="G370" s="2"/>
      <c r="H370" s="2"/>
    </row>
    <row r="371" spans="1:8" x14ac:dyDescent="0.25">
      <c r="A371" s="23"/>
      <c r="B371" s="2"/>
      <c r="C371" s="2"/>
      <c r="D371" s="2"/>
      <c r="E371" s="2"/>
      <c r="F371" s="2"/>
      <c r="G371" s="2"/>
      <c r="H371" s="2"/>
    </row>
    <row r="372" spans="1:8" x14ac:dyDescent="0.25">
      <c r="A372" s="23"/>
      <c r="B372" s="2"/>
      <c r="C372" s="2"/>
      <c r="D372" s="2"/>
      <c r="E372" s="2"/>
      <c r="F372" s="2"/>
      <c r="G372" s="2"/>
      <c r="H372" s="2"/>
    </row>
    <row r="373" spans="1:8" x14ac:dyDescent="0.25">
      <c r="A373" s="23"/>
      <c r="B373" s="2"/>
      <c r="C373" s="2"/>
      <c r="D373" s="2"/>
      <c r="E373" s="2"/>
      <c r="F373" s="2"/>
      <c r="G373" s="2"/>
      <c r="H373" s="2"/>
    </row>
    <row r="374" spans="1:8" x14ac:dyDescent="0.25">
      <c r="A374" s="1"/>
      <c r="B374" s="2"/>
      <c r="C374" s="2"/>
      <c r="D374" s="2"/>
      <c r="E374" s="2"/>
      <c r="F374" s="2"/>
      <c r="G374" s="2"/>
      <c r="H374" s="2"/>
    </row>
    <row r="375" spans="1:8" x14ac:dyDescent="0.25">
      <c r="A375" s="1"/>
      <c r="B375" s="2"/>
      <c r="C375" s="2"/>
      <c r="D375" s="2"/>
      <c r="E375" s="2"/>
      <c r="F375" s="2"/>
      <c r="G375" s="2"/>
      <c r="H375" s="2"/>
    </row>
    <row r="376" spans="1:8" x14ac:dyDescent="0.25">
      <c r="A376" s="24"/>
      <c r="B376" s="23"/>
      <c r="C376" s="23"/>
      <c r="D376" s="23"/>
      <c r="E376" s="23"/>
      <c r="F376" s="23"/>
      <c r="G376" s="23"/>
      <c r="H376" s="23"/>
    </row>
    <row r="377" spans="1:8" x14ac:dyDescent="0.25">
      <c r="A377" s="23"/>
      <c r="B377" s="23"/>
      <c r="C377" s="24"/>
      <c r="D377" s="23"/>
      <c r="E377" s="23"/>
      <c r="F377" s="23"/>
      <c r="G377" s="24"/>
      <c r="H377" s="24"/>
    </row>
    <row r="378" spans="1:8" x14ac:dyDescent="0.25">
      <c r="A378" s="23"/>
      <c r="B378" s="23"/>
      <c r="C378" s="23"/>
      <c r="D378" s="2"/>
      <c r="E378" s="2"/>
      <c r="F378" s="2"/>
      <c r="G378" s="23"/>
      <c r="H378" s="23"/>
    </row>
    <row r="379" spans="1:8" x14ac:dyDescent="0.25">
      <c r="A379" s="1"/>
      <c r="B379" s="2"/>
      <c r="C379" s="2"/>
      <c r="D379" s="2"/>
      <c r="E379" s="2"/>
      <c r="F379" s="2"/>
      <c r="G379" s="2"/>
      <c r="H379" s="2"/>
    </row>
    <row r="380" spans="1:8" x14ac:dyDescent="0.25">
      <c r="A380" s="22"/>
      <c r="B380" s="2"/>
      <c r="C380" s="2"/>
      <c r="D380" s="2"/>
      <c r="E380" s="2"/>
      <c r="F380" s="2"/>
      <c r="G380" s="2"/>
      <c r="H380" s="2"/>
    </row>
    <row r="381" spans="1:8" x14ac:dyDescent="0.25">
      <c r="A381" s="23"/>
      <c r="B381" s="2"/>
      <c r="C381" s="2"/>
      <c r="D381" s="2"/>
      <c r="E381" s="2"/>
      <c r="F381" s="2"/>
      <c r="G381" s="2"/>
      <c r="H381" s="2"/>
    </row>
    <row r="382" spans="1:8" x14ac:dyDescent="0.25">
      <c r="A382" s="23"/>
      <c r="B382" s="2"/>
      <c r="C382" s="2"/>
      <c r="D382" s="2"/>
      <c r="E382" s="2"/>
      <c r="F382" s="2"/>
      <c r="G382" s="2"/>
      <c r="H382" s="2"/>
    </row>
    <row r="383" spans="1:8" x14ac:dyDescent="0.25">
      <c r="A383" s="23"/>
      <c r="B383" s="2"/>
      <c r="C383" s="2"/>
      <c r="D383" s="2"/>
      <c r="E383" s="2"/>
      <c r="F383" s="2"/>
      <c r="G383" s="2"/>
      <c r="H383" s="2"/>
    </row>
    <row r="384" spans="1:8" x14ac:dyDescent="0.25">
      <c r="A384" s="1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1"/>
      <c r="B386" s="2"/>
      <c r="C386" s="2"/>
      <c r="D386" s="2"/>
      <c r="E386" s="2"/>
      <c r="F386" s="2"/>
      <c r="G386" s="2"/>
      <c r="H386" s="2"/>
    </row>
    <row r="387" spans="1:8" x14ac:dyDescent="0.25">
      <c r="A387" s="23"/>
      <c r="B387" s="2"/>
      <c r="C387" s="2"/>
      <c r="D387" s="2"/>
      <c r="E387" s="2"/>
      <c r="F387" s="2"/>
      <c r="G387" s="2"/>
      <c r="H387" s="2"/>
    </row>
    <row r="388" spans="1:8" x14ac:dyDescent="0.25">
      <c r="A388" s="23"/>
      <c r="B388" s="2"/>
      <c r="C388" s="2"/>
      <c r="D388" s="2"/>
      <c r="E388" s="2"/>
      <c r="F388" s="2"/>
      <c r="G388" s="2"/>
      <c r="H388" s="2"/>
    </row>
    <row r="389" spans="1:8" x14ac:dyDescent="0.25">
      <c r="A389" s="23"/>
      <c r="B389" s="2"/>
      <c r="C389" s="2"/>
      <c r="D389" s="2"/>
      <c r="E389" s="2"/>
      <c r="F389" s="2"/>
      <c r="G389" s="2"/>
      <c r="H389" s="2"/>
    </row>
    <row r="390" spans="1:8" x14ac:dyDescent="0.25">
      <c r="A390" s="23"/>
      <c r="B390" s="2"/>
      <c r="C390" s="2"/>
      <c r="D390" s="2"/>
      <c r="E390" s="2"/>
      <c r="F390" s="2"/>
      <c r="G390" s="2"/>
      <c r="H390" s="2"/>
    </row>
    <row r="391" spans="1:8" x14ac:dyDescent="0.25">
      <c r="A391" s="23"/>
      <c r="B391" s="2"/>
      <c r="C391" s="2"/>
      <c r="D391" s="2"/>
      <c r="E391" s="2"/>
      <c r="F391" s="2"/>
      <c r="G391" s="2"/>
      <c r="H391" s="2"/>
    </row>
    <row r="392" spans="1:8" x14ac:dyDescent="0.25">
      <c r="A392" s="23"/>
      <c r="B392" s="2"/>
      <c r="C392" s="2"/>
      <c r="D392" s="2"/>
      <c r="E392" s="2"/>
      <c r="F392" s="2"/>
      <c r="G392" s="2"/>
      <c r="H392" s="2"/>
    </row>
    <row r="393" spans="1:8" x14ac:dyDescent="0.25">
      <c r="A393" s="23"/>
      <c r="B393" s="2"/>
      <c r="C393" s="2"/>
      <c r="D393" s="2"/>
      <c r="E393" s="2"/>
      <c r="F393" s="2"/>
      <c r="G393" s="2"/>
      <c r="H393" s="2"/>
    </row>
    <row r="394" spans="1:8" x14ac:dyDescent="0.25">
      <c r="A394" s="1"/>
      <c r="B394" s="2"/>
      <c r="C394" s="2"/>
      <c r="D394" s="2"/>
      <c r="E394" s="2"/>
      <c r="F394" s="2"/>
      <c r="G394" s="2"/>
      <c r="H394" s="2"/>
    </row>
    <row r="395" spans="1:8" x14ac:dyDescent="0.25">
      <c r="A395" s="23"/>
      <c r="B395" s="2"/>
      <c r="C395" s="2"/>
      <c r="D395" s="2"/>
      <c r="E395" s="2"/>
      <c r="F395" s="2"/>
      <c r="G395" s="2"/>
      <c r="H395" s="2"/>
    </row>
    <row r="396" spans="1:8" x14ac:dyDescent="0.25">
      <c r="A396" s="23"/>
      <c r="B396" s="2"/>
      <c r="C396" s="2"/>
      <c r="D396" s="2"/>
      <c r="E396" s="2"/>
      <c r="F396" s="2"/>
      <c r="G396" s="2"/>
      <c r="H396" s="2"/>
    </row>
    <row r="397" spans="1:8" x14ac:dyDescent="0.25">
      <c r="A397" s="23"/>
      <c r="B397" s="2"/>
      <c r="C397" s="2"/>
      <c r="D397" s="2"/>
      <c r="E397" s="2"/>
      <c r="F397" s="2"/>
      <c r="G397" s="2"/>
      <c r="H397" s="2"/>
    </row>
    <row r="398" spans="1:8" x14ac:dyDescent="0.25">
      <c r="A398" s="23"/>
      <c r="B398" s="2"/>
      <c r="C398" s="2"/>
      <c r="D398" s="2"/>
      <c r="E398" s="2"/>
      <c r="F398" s="2"/>
      <c r="G398" s="2"/>
      <c r="H398" s="2"/>
    </row>
    <row r="399" spans="1:8" x14ac:dyDescent="0.25">
      <c r="A399" s="1"/>
      <c r="B399" s="2"/>
      <c r="C399" s="2"/>
      <c r="D399" s="2"/>
      <c r="E399" s="2"/>
      <c r="F399" s="2"/>
      <c r="G399" s="2"/>
      <c r="H399" s="2"/>
    </row>
    <row r="400" spans="1:8" x14ac:dyDescent="0.25">
      <c r="A400" s="1"/>
      <c r="B400" s="2"/>
      <c r="C400" s="2"/>
      <c r="D400" s="2"/>
      <c r="E400" s="2"/>
      <c r="F400" s="2"/>
      <c r="G400" s="2"/>
      <c r="H400" s="2"/>
    </row>
    <row r="401" spans="1:8" x14ac:dyDescent="0.25">
      <c r="A401" s="24"/>
      <c r="B401" s="23"/>
      <c r="C401" s="23"/>
      <c r="D401" s="23"/>
      <c r="E401" s="23"/>
      <c r="F401" s="23"/>
      <c r="G401" s="23"/>
      <c r="H401" s="23"/>
    </row>
    <row r="402" spans="1:8" x14ac:dyDescent="0.25">
      <c r="A402" s="23"/>
      <c r="B402" s="23"/>
      <c r="C402" s="24"/>
      <c r="D402" s="23"/>
      <c r="E402" s="23"/>
      <c r="F402" s="23"/>
      <c r="G402" s="24"/>
      <c r="H402" s="24"/>
    </row>
    <row r="403" spans="1:8" x14ac:dyDescent="0.25">
      <c r="A403" s="23"/>
      <c r="B403" s="23"/>
      <c r="C403" s="23"/>
      <c r="D403" s="2"/>
      <c r="E403" s="2"/>
      <c r="F403" s="2"/>
      <c r="G403" s="23"/>
      <c r="H403" s="23"/>
    </row>
    <row r="404" spans="1:8" x14ac:dyDescent="0.25">
      <c r="A404" s="1"/>
      <c r="B404" s="2"/>
      <c r="C404" s="2"/>
      <c r="D404" s="2"/>
      <c r="E404" s="2"/>
      <c r="F404" s="2"/>
      <c r="G404" s="2"/>
      <c r="H404" s="2"/>
    </row>
    <row r="405" spans="1:8" x14ac:dyDescent="0.25">
      <c r="A405" s="22"/>
      <c r="B405" s="2"/>
      <c r="C405" s="2"/>
      <c r="D405" s="2"/>
      <c r="E405" s="2"/>
      <c r="F405" s="2"/>
      <c r="G405" s="2"/>
      <c r="H405" s="2"/>
    </row>
    <row r="406" spans="1:8" x14ac:dyDescent="0.25">
      <c r="A406" s="23"/>
      <c r="B406" s="2"/>
      <c r="C406" s="2"/>
      <c r="D406" s="2"/>
      <c r="E406" s="2"/>
      <c r="F406" s="2"/>
      <c r="G406" s="2"/>
      <c r="H406" s="2"/>
    </row>
    <row r="407" spans="1:8" x14ac:dyDescent="0.25">
      <c r="A407" s="23"/>
      <c r="B407" s="2"/>
      <c r="C407" s="2"/>
      <c r="D407" s="2"/>
      <c r="E407" s="2"/>
      <c r="F407" s="2"/>
      <c r="G407" s="2"/>
      <c r="H407" s="2"/>
    </row>
    <row r="408" spans="1:8" x14ac:dyDescent="0.25">
      <c r="A408" s="23"/>
      <c r="B408" s="2"/>
      <c r="C408" s="2"/>
      <c r="D408" s="2"/>
      <c r="E408" s="2"/>
      <c r="F408" s="2"/>
      <c r="G408" s="2"/>
      <c r="H408" s="2"/>
    </row>
    <row r="409" spans="1:8" x14ac:dyDescent="0.25">
      <c r="A409" s="1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1"/>
      <c r="B411" s="2"/>
      <c r="C411" s="2"/>
      <c r="D411" s="2"/>
      <c r="E411" s="2"/>
      <c r="F411" s="2"/>
      <c r="G411" s="2"/>
      <c r="H411" s="2"/>
    </row>
    <row r="412" spans="1:8" x14ac:dyDescent="0.25">
      <c r="A412" s="23"/>
      <c r="B412" s="2"/>
      <c r="C412" s="2"/>
      <c r="D412" s="2"/>
      <c r="E412" s="2"/>
      <c r="F412" s="2"/>
      <c r="G412" s="2"/>
      <c r="H412" s="2"/>
    </row>
    <row r="413" spans="1:8" x14ac:dyDescent="0.25">
      <c r="A413" s="23"/>
      <c r="B413" s="2"/>
      <c r="C413" s="2"/>
      <c r="D413" s="2"/>
      <c r="E413" s="2"/>
      <c r="F413" s="2"/>
      <c r="G413" s="2"/>
      <c r="H413" s="2"/>
    </row>
    <row r="414" spans="1:8" x14ac:dyDescent="0.25">
      <c r="A414" s="23"/>
      <c r="B414" s="2"/>
      <c r="C414" s="2"/>
      <c r="D414" s="2"/>
      <c r="E414" s="2"/>
      <c r="F414" s="2"/>
      <c r="G414" s="2"/>
      <c r="H414" s="2"/>
    </row>
    <row r="415" spans="1:8" x14ac:dyDescent="0.25">
      <c r="A415" s="23"/>
      <c r="B415" s="2"/>
      <c r="C415" s="2"/>
      <c r="D415" s="2"/>
      <c r="E415" s="2"/>
      <c r="F415" s="2"/>
      <c r="G415" s="2"/>
      <c r="H415" s="2"/>
    </row>
    <row r="416" spans="1:8" x14ac:dyDescent="0.25">
      <c r="A416" s="23"/>
      <c r="B416" s="2"/>
      <c r="C416" s="2"/>
      <c r="D416" s="2"/>
      <c r="E416" s="2"/>
      <c r="F416" s="2"/>
      <c r="G416" s="2"/>
      <c r="H416" s="2"/>
    </row>
    <row r="417" spans="1:8" x14ac:dyDescent="0.25">
      <c r="A417" s="23"/>
      <c r="B417" s="2"/>
      <c r="C417" s="2"/>
      <c r="D417" s="2"/>
      <c r="E417" s="2"/>
      <c r="F417" s="2"/>
      <c r="G417" s="2"/>
      <c r="H417" s="2"/>
    </row>
    <row r="418" spans="1:8" x14ac:dyDescent="0.25">
      <c r="A418" s="23"/>
      <c r="B418" s="2"/>
      <c r="C418" s="2"/>
      <c r="D418" s="2"/>
      <c r="E418" s="2"/>
      <c r="F418" s="2"/>
      <c r="G418" s="2"/>
      <c r="H418" s="2"/>
    </row>
    <row r="419" spans="1:8" x14ac:dyDescent="0.25">
      <c r="A419" s="1"/>
      <c r="B419" s="2"/>
      <c r="C419" s="2"/>
      <c r="D419" s="2"/>
      <c r="E419" s="2"/>
      <c r="F419" s="2"/>
      <c r="G419" s="2"/>
      <c r="H419" s="2"/>
    </row>
    <row r="420" spans="1:8" x14ac:dyDescent="0.25">
      <c r="A420" s="23"/>
      <c r="B420" s="2"/>
      <c r="C420" s="2"/>
      <c r="D420" s="2"/>
      <c r="E420" s="2"/>
      <c r="F420" s="2"/>
      <c r="G420" s="2"/>
      <c r="H420" s="2"/>
    </row>
    <row r="421" spans="1:8" x14ac:dyDescent="0.25">
      <c r="A421" s="23"/>
      <c r="B421" s="2"/>
      <c r="C421" s="2"/>
      <c r="D421" s="2"/>
      <c r="E421" s="2"/>
      <c r="F421" s="2"/>
      <c r="G421" s="2"/>
      <c r="H421" s="2"/>
    </row>
    <row r="422" spans="1:8" x14ac:dyDescent="0.25">
      <c r="A422" s="23"/>
      <c r="B422" s="2"/>
      <c r="C422" s="2"/>
      <c r="D422" s="2"/>
      <c r="E422" s="2"/>
      <c r="F422" s="2"/>
      <c r="G422" s="2"/>
      <c r="H422" s="2"/>
    </row>
    <row r="423" spans="1:8" x14ac:dyDescent="0.25">
      <c r="A423" s="23"/>
      <c r="B423" s="2"/>
      <c r="C423" s="2"/>
      <c r="D423" s="2"/>
      <c r="E423" s="2"/>
      <c r="F423" s="2"/>
      <c r="G423" s="2"/>
      <c r="H423" s="2"/>
    </row>
    <row r="424" spans="1:8" x14ac:dyDescent="0.25">
      <c r="A424" s="1"/>
      <c r="B424" s="2"/>
      <c r="C424" s="2"/>
      <c r="D424" s="2"/>
      <c r="E424" s="2"/>
      <c r="F424" s="2"/>
      <c r="G424" s="2"/>
      <c r="H424" s="2"/>
    </row>
    <row r="425" spans="1:8" x14ac:dyDescent="0.25">
      <c r="A425" s="1"/>
      <c r="B425" s="2"/>
      <c r="C425" s="2"/>
      <c r="D425" s="2"/>
      <c r="E425" s="2"/>
      <c r="F425" s="2"/>
      <c r="G425" s="2"/>
      <c r="H425" s="2"/>
    </row>
    <row r="426" spans="1:8" x14ac:dyDescent="0.25">
      <c r="A426" s="24"/>
      <c r="B426" s="23"/>
      <c r="C426" s="23"/>
      <c r="D426" s="23"/>
      <c r="E426" s="23"/>
      <c r="F426" s="23"/>
      <c r="G426" s="23"/>
      <c r="H426" s="23"/>
    </row>
    <row r="427" spans="1:8" x14ac:dyDescent="0.25">
      <c r="A427" s="23"/>
      <c r="B427" s="23"/>
      <c r="C427" s="24"/>
      <c r="D427" s="23"/>
      <c r="E427" s="23"/>
      <c r="F427" s="23"/>
      <c r="G427" s="24"/>
      <c r="H427" s="24"/>
    </row>
    <row r="428" spans="1:8" x14ac:dyDescent="0.25">
      <c r="A428" s="23"/>
      <c r="B428" s="23"/>
      <c r="C428" s="23"/>
      <c r="D428" s="2"/>
      <c r="E428" s="2"/>
      <c r="F428" s="2"/>
      <c r="G428" s="23"/>
      <c r="H428" s="23"/>
    </row>
    <row r="429" spans="1:8" x14ac:dyDescent="0.25">
      <c r="A429" s="1"/>
      <c r="B429" s="2"/>
      <c r="C429" s="2"/>
      <c r="D429" s="2"/>
      <c r="E429" s="2"/>
      <c r="F429" s="2"/>
      <c r="G429" s="2"/>
      <c r="H429" s="2"/>
    </row>
    <row r="430" spans="1:8" x14ac:dyDescent="0.25">
      <c r="A430" s="22"/>
      <c r="B430" s="2"/>
      <c r="C430" s="2"/>
      <c r="D430" s="2"/>
      <c r="E430" s="2"/>
      <c r="F430" s="2"/>
      <c r="G430" s="2"/>
      <c r="H430" s="2"/>
    </row>
    <row r="431" spans="1:8" x14ac:dyDescent="0.25">
      <c r="A431" s="23"/>
      <c r="B431" s="2"/>
      <c r="C431" s="2"/>
      <c r="D431" s="2"/>
      <c r="E431" s="2"/>
      <c r="F431" s="2"/>
      <c r="G431" s="2"/>
      <c r="H431" s="2"/>
    </row>
    <row r="432" spans="1:8" x14ac:dyDescent="0.25">
      <c r="A432" s="23"/>
      <c r="B432" s="2"/>
      <c r="C432" s="2"/>
      <c r="D432" s="2"/>
      <c r="E432" s="2"/>
      <c r="F432" s="2"/>
      <c r="G432" s="2"/>
      <c r="H432" s="2"/>
    </row>
    <row r="433" spans="1:8" x14ac:dyDescent="0.25">
      <c r="A433" s="23"/>
      <c r="B433" s="2"/>
      <c r="C433" s="2"/>
      <c r="D433" s="2"/>
      <c r="E433" s="2"/>
      <c r="F433" s="2"/>
      <c r="G433" s="2"/>
      <c r="H433" s="2"/>
    </row>
    <row r="434" spans="1:8" x14ac:dyDescent="0.25">
      <c r="A434" s="1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1"/>
      <c r="B436" s="2"/>
      <c r="C436" s="2"/>
      <c r="D436" s="2"/>
      <c r="E436" s="2"/>
      <c r="F436" s="2"/>
      <c r="G436" s="2"/>
      <c r="H436" s="2"/>
    </row>
    <row r="437" spans="1:8" x14ac:dyDescent="0.25">
      <c r="A437" s="23"/>
      <c r="B437" s="2"/>
      <c r="C437" s="2"/>
      <c r="D437" s="2"/>
      <c r="E437" s="2"/>
      <c r="F437" s="2"/>
      <c r="G437" s="2"/>
      <c r="H437" s="2"/>
    </row>
    <row r="438" spans="1:8" x14ac:dyDescent="0.25">
      <c r="A438" s="23"/>
      <c r="B438" s="2"/>
      <c r="C438" s="2"/>
      <c r="D438" s="2"/>
      <c r="E438" s="2"/>
      <c r="F438" s="2"/>
      <c r="G438" s="2"/>
      <c r="H438" s="2"/>
    </row>
    <row r="439" spans="1:8" x14ac:dyDescent="0.25">
      <c r="A439" s="23"/>
      <c r="B439" s="2"/>
      <c r="C439" s="2"/>
      <c r="D439" s="2"/>
      <c r="E439" s="2"/>
      <c r="F439" s="2"/>
      <c r="G439" s="2"/>
      <c r="H439" s="2"/>
    </row>
    <row r="440" spans="1:8" x14ac:dyDescent="0.25">
      <c r="A440" s="23"/>
      <c r="B440" s="2"/>
      <c r="C440" s="2"/>
      <c r="D440" s="2"/>
      <c r="E440" s="2"/>
      <c r="F440" s="2"/>
      <c r="G440" s="2"/>
      <c r="H440" s="2"/>
    </row>
    <row r="441" spans="1:8" x14ac:dyDescent="0.25">
      <c r="A441" s="23"/>
      <c r="B441" s="2"/>
      <c r="C441" s="2"/>
      <c r="D441" s="2"/>
      <c r="E441" s="2"/>
      <c r="F441" s="2"/>
      <c r="G441" s="2"/>
      <c r="H441" s="2"/>
    </row>
    <row r="442" spans="1:8" x14ac:dyDescent="0.25">
      <c r="A442" s="23"/>
      <c r="B442" s="2"/>
      <c r="C442" s="2"/>
      <c r="D442" s="2"/>
      <c r="E442" s="2"/>
      <c r="F442" s="2"/>
      <c r="G442" s="2"/>
      <c r="H442" s="2"/>
    </row>
    <row r="443" spans="1:8" x14ac:dyDescent="0.25">
      <c r="A443" s="23"/>
      <c r="B443" s="2"/>
      <c r="C443" s="2"/>
      <c r="D443" s="2"/>
      <c r="E443" s="2"/>
      <c r="F443" s="2"/>
      <c r="G443" s="2"/>
      <c r="H443" s="2"/>
    </row>
    <row r="444" spans="1:8" x14ac:dyDescent="0.25">
      <c r="A444" s="1"/>
      <c r="B444" s="2"/>
      <c r="C444" s="2"/>
      <c r="D444" s="2"/>
      <c r="E444" s="2"/>
      <c r="F444" s="2"/>
      <c r="G444" s="2"/>
      <c r="H444" s="2"/>
    </row>
    <row r="445" spans="1:8" x14ac:dyDescent="0.25">
      <c r="A445" s="23"/>
      <c r="B445" s="2"/>
      <c r="C445" s="2"/>
      <c r="D445" s="2"/>
      <c r="E445" s="2"/>
      <c r="F445" s="2"/>
      <c r="G445" s="2"/>
      <c r="H445" s="2"/>
    </row>
    <row r="446" spans="1:8" x14ac:dyDescent="0.25">
      <c r="A446" s="23"/>
      <c r="B446" s="2"/>
      <c r="C446" s="2"/>
      <c r="D446" s="2"/>
      <c r="E446" s="2"/>
      <c r="F446" s="2"/>
      <c r="G446" s="2"/>
      <c r="H446" s="2"/>
    </row>
    <row r="447" spans="1:8" x14ac:dyDescent="0.25">
      <c r="A447" s="23"/>
      <c r="B447" s="2"/>
      <c r="C447" s="2"/>
      <c r="D447" s="2"/>
      <c r="E447" s="2"/>
      <c r="F447" s="2"/>
      <c r="G447" s="2"/>
      <c r="H447" s="2"/>
    </row>
    <row r="448" spans="1:8" x14ac:dyDescent="0.25">
      <c r="A448" s="23"/>
      <c r="B448" s="2"/>
      <c r="C448" s="2"/>
      <c r="D448" s="2"/>
      <c r="E448" s="2"/>
      <c r="F448" s="2"/>
      <c r="G448" s="2"/>
      <c r="H448" s="2"/>
    </row>
    <row r="449" spans="1:8" x14ac:dyDescent="0.25">
      <c r="A449" s="1"/>
      <c r="B449" s="2"/>
      <c r="C449" s="2"/>
      <c r="D449" s="2"/>
      <c r="E449" s="2"/>
      <c r="F449" s="2"/>
      <c r="G449" s="2"/>
      <c r="H449" s="2"/>
    </row>
    <row r="450" spans="1:8" x14ac:dyDescent="0.25">
      <c r="A450" s="1"/>
      <c r="B450" s="2"/>
      <c r="C450" s="2"/>
      <c r="D450" s="2"/>
      <c r="E450" s="2"/>
      <c r="F450" s="2"/>
      <c r="G450" s="2"/>
      <c r="H450" s="2"/>
    </row>
    <row r="451" spans="1:8" x14ac:dyDescent="0.25">
      <c r="A451" s="24"/>
      <c r="B451" s="23"/>
      <c r="C451" s="23"/>
      <c r="D451" s="23"/>
      <c r="E451" s="23"/>
      <c r="F451" s="23"/>
      <c r="G451" s="23"/>
      <c r="H451" s="23"/>
    </row>
    <row r="452" spans="1:8" x14ac:dyDescent="0.25">
      <c r="A452" s="23"/>
      <c r="B452" s="23"/>
      <c r="C452" s="24"/>
      <c r="D452" s="23"/>
      <c r="E452" s="23"/>
      <c r="F452" s="23"/>
      <c r="G452" s="24"/>
      <c r="H452" s="24"/>
    </row>
    <row r="453" spans="1:8" x14ac:dyDescent="0.25">
      <c r="A453" s="23"/>
      <c r="B453" s="23"/>
      <c r="C453" s="23"/>
      <c r="D453" s="2"/>
      <c r="E453" s="2"/>
      <c r="F453" s="2"/>
      <c r="G453" s="23"/>
      <c r="H453" s="23"/>
    </row>
    <row r="454" spans="1:8" x14ac:dyDescent="0.25">
      <c r="A454" s="1"/>
      <c r="B454" s="2"/>
      <c r="C454" s="2"/>
      <c r="D454" s="2"/>
      <c r="E454" s="2"/>
      <c r="F454" s="2"/>
      <c r="G454" s="2"/>
      <c r="H454" s="2"/>
    </row>
    <row r="455" spans="1:8" x14ac:dyDescent="0.25">
      <c r="A455" s="22"/>
      <c r="B455" s="2"/>
      <c r="C455" s="2"/>
      <c r="D455" s="2"/>
      <c r="E455" s="2"/>
      <c r="F455" s="2"/>
      <c r="G455" s="2"/>
      <c r="H455" s="2"/>
    </row>
    <row r="456" spans="1:8" x14ac:dyDescent="0.25">
      <c r="A456" s="23"/>
      <c r="B456" s="2"/>
      <c r="C456" s="2"/>
      <c r="D456" s="2"/>
      <c r="E456" s="2"/>
      <c r="F456" s="2"/>
      <c r="G456" s="2"/>
      <c r="H456" s="2"/>
    </row>
    <row r="457" spans="1:8" x14ac:dyDescent="0.25">
      <c r="A457" s="23"/>
      <c r="B457" s="2"/>
      <c r="C457" s="2"/>
      <c r="D457" s="2"/>
      <c r="E457" s="2"/>
      <c r="F457" s="2"/>
      <c r="G457" s="2"/>
      <c r="H457" s="2"/>
    </row>
    <row r="458" spans="1:8" x14ac:dyDescent="0.25">
      <c r="A458" s="23"/>
      <c r="B458" s="2"/>
      <c r="C458" s="2"/>
      <c r="D458" s="2"/>
      <c r="E458" s="2"/>
      <c r="F458" s="2"/>
      <c r="G458" s="2"/>
      <c r="H458" s="2"/>
    </row>
    <row r="459" spans="1:8" x14ac:dyDescent="0.25">
      <c r="A459" s="1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1"/>
      <c r="B461" s="2"/>
      <c r="C461" s="2"/>
      <c r="D461" s="2"/>
      <c r="E461" s="2"/>
      <c r="F461" s="2"/>
      <c r="G461" s="2"/>
      <c r="H461" s="2"/>
    </row>
    <row r="462" spans="1:8" x14ac:dyDescent="0.25">
      <c r="A462" s="23"/>
      <c r="B462" s="2"/>
      <c r="C462" s="2"/>
      <c r="D462" s="2"/>
      <c r="E462" s="2"/>
      <c r="F462" s="2"/>
      <c r="G462" s="2"/>
      <c r="H462" s="2"/>
    </row>
    <row r="463" spans="1:8" x14ac:dyDescent="0.25">
      <c r="A463" s="23"/>
      <c r="B463" s="2"/>
      <c r="C463" s="2"/>
      <c r="D463" s="2"/>
      <c r="E463" s="2"/>
      <c r="F463" s="2"/>
      <c r="G463" s="2"/>
      <c r="H463" s="2"/>
    </row>
    <row r="464" spans="1:8" x14ac:dyDescent="0.25">
      <c r="A464" s="23"/>
      <c r="B464" s="2"/>
      <c r="C464" s="2"/>
      <c r="D464" s="2"/>
      <c r="E464" s="2"/>
      <c r="F464" s="2"/>
      <c r="G464" s="2"/>
      <c r="H464" s="2"/>
    </row>
    <row r="465" spans="1:8" x14ac:dyDescent="0.25">
      <c r="A465" s="23"/>
      <c r="B465" s="2"/>
      <c r="C465" s="2"/>
      <c r="D465" s="2"/>
      <c r="E465" s="2"/>
      <c r="F465" s="2"/>
      <c r="G465" s="2"/>
      <c r="H465" s="2"/>
    </row>
    <row r="466" spans="1:8" x14ac:dyDescent="0.25">
      <c r="A466" s="23"/>
      <c r="B466" s="2"/>
      <c r="C466" s="2"/>
      <c r="D466" s="2"/>
      <c r="E466" s="2"/>
      <c r="F466" s="2"/>
      <c r="G466" s="2"/>
      <c r="H466" s="2"/>
    </row>
    <row r="467" spans="1:8" x14ac:dyDescent="0.25">
      <c r="A467" s="23"/>
      <c r="B467" s="2"/>
      <c r="C467" s="2"/>
      <c r="D467" s="2"/>
      <c r="E467" s="2"/>
      <c r="F467" s="2"/>
      <c r="G467" s="2"/>
      <c r="H467" s="2"/>
    </row>
    <row r="468" spans="1:8" x14ac:dyDescent="0.25">
      <c r="A468" s="23"/>
      <c r="B468" s="2"/>
      <c r="C468" s="2"/>
      <c r="D468" s="2"/>
      <c r="E468" s="2"/>
      <c r="F468" s="2"/>
      <c r="G468" s="2"/>
      <c r="H468" s="2"/>
    </row>
    <row r="469" spans="1:8" x14ac:dyDescent="0.25">
      <c r="A469" s="1"/>
      <c r="B469" s="2"/>
      <c r="C469" s="2"/>
      <c r="D469" s="2"/>
      <c r="E469" s="2"/>
      <c r="F469" s="2"/>
      <c r="G469" s="2"/>
      <c r="H469" s="2"/>
    </row>
    <row r="470" spans="1:8" x14ac:dyDescent="0.25">
      <c r="A470" s="23"/>
      <c r="B470" s="2"/>
      <c r="C470" s="2"/>
      <c r="D470" s="2"/>
      <c r="E470" s="2"/>
      <c r="F470" s="2"/>
      <c r="G470" s="2"/>
      <c r="H470" s="2"/>
    </row>
    <row r="471" spans="1:8" x14ac:dyDescent="0.25">
      <c r="A471" s="23"/>
      <c r="B471" s="2"/>
      <c r="C471" s="2"/>
      <c r="D471" s="2"/>
      <c r="E471" s="2"/>
      <c r="F471" s="2"/>
      <c r="G471" s="2"/>
      <c r="H471" s="2"/>
    </row>
    <row r="472" spans="1:8" x14ac:dyDescent="0.25">
      <c r="A472" s="23"/>
      <c r="B472" s="2"/>
      <c r="C472" s="2"/>
      <c r="D472" s="2"/>
      <c r="E472" s="2"/>
      <c r="F472" s="2"/>
      <c r="G472" s="2"/>
      <c r="H472" s="2"/>
    </row>
    <row r="473" spans="1:8" x14ac:dyDescent="0.25">
      <c r="A473" s="23"/>
      <c r="B473" s="2"/>
      <c r="C473" s="2"/>
      <c r="D473" s="2"/>
      <c r="E473" s="2"/>
      <c r="F473" s="2"/>
      <c r="G473" s="2"/>
      <c r="H473" s="2"/>
    </row>
    <row r="474" spans="1:8" x14ac:dyDescent="0.25">
      <c r="A474" s="1"/>
      <c r="B474" s="2"/>
      <c r="C474" s="2"/>
      <c r="D474" s="2"/>
      <c r="E474" s="2"/>
      <c r="F474" s="2"/>
      <c r="G474" s="2"/>
      <c r="H474" s="2"/>
    </row>
    <row r="475" spans="1:8" x14ac:dyDescent="0.25">
      <c r="A475" s="1"/>
      <c r="B475" s="2"/>
      <c r="C475" s="2"/>
      <c r="D475" s="2"/>
      <c r="E475" s="2"/>
      <c r="F475" s="2"/>
      <c r="G475" s="2"/>
      <c r="H475" s="2"/>
    </row>
  </sheetData>
  <mergeCells count="162">
    <mergeCell ref="A1:H1"/>
    <mergeCell ref="A2:A3"/>
    <mergeCell ref="B2:B3"/>
    <mergeCell ref="C2:C3"/>
    <mergeCell ref="D2:F2"/>
    <mergeCell ref="G2:G3"/>
    <mergeCell ref="H2:H3"/>
    <mergeCell ref="A5:A8"/>
    <mergeCell ref="A12:A18"/>
    <mergeCell ref="A20:A23"/>
    <mergeCell ref="A26:H26"/>
    <mergeCell ref="A27:A28"/>
    <mergeCell ref="B27:B28"/>
    <mergeCell ref="C27:C28"/>
    <mergeCell ref="D27:F27"/>
    <mergeCell ref="G27:G28"/>
    <mergeCell ref="H27:H28"/>
    <mergeCell ref="A55:A58"/>
    <mergeCell ref="A62:A68"/>
    <mergeCell ref="A70:A73"/>
    <mergeCell ref="A76:H76"/>
    <mergeCell ref="A77:A78"/>
    <mergeCell ref="B77:B78"/>
    <mergeCell ref="C77:C78"/>
    <mergeCell ref="A30:A33"/>
    <mergeCell ref="A37:A43"/>
    <mergeCell ref="A45:A48"/>
    <mergeCell ref="A51:H51"/>
    <mergeCell ref="A52:A53"/>
    <mergeCell ref="B52:B53"/>
    <mergeCell ref="C52:C53"/>
    <mergeCell ref="D52:F52"/>
    <mergeCell ref="G52:G53"/>
    <mergeCell ref="H52:H53"/>
    <mergeCell ref="D77:F77"/>
    <mergeCell ref="G77:G78"/>
    <mergeCell ref="H77:H78"/>
    <mergeCell ref="A80:A83"/>
    <mergeCell ref="A87:A93"/>
    <mergeCell ref="A95:A98"/>
    <mergeCell ref="A330:A333"/>
    <mergeCell ref="A337:A343"/>
    <mergeCell ref="A345:A348"/>
    <mergeCell ref="A230:A233"/>
    <mergeCell ref="A237:A243"/>
    <mergeCell ref="A245:A248"/>
    <mergeCell ref="A187:A193"/>
    <mergeCell ref="A195:A198"/>
    <mergeCell ref="A201:H201"/>
    <mergeCell ref="A202:A203"/>
    <mergeCell ref="A180:A183"/>
    <mergeCell ref="A155:A158"/>
    <mergeCell ref="A162:A168"/>
    <mergeCell ref="A170:A173"/>
    <mergeCell ref="A176:H176"/>
    <mergeCell ref="A101:H101"/>
    <mergeCell ref="A102:A103"/>
    <mergeCell ref="B102:B103"/>
    <mergeCell ref="A126:H126"/>
    <mergeCell ref="A127:A128"/>
    <mergeCell ref="B127:B128"/>
    <mergeCell ref="C127:C128"/>
    <mergeCell ref="D127:F127"/>
    <mergeCell ref="G127:G128"/>
    <mergeCell ref="H127:H128"/>
    <mergeCell ref="D102:F102"/>
    <mergeCell ref="G102:G103"/>
    <mergeCell ref="H102:H103"/>
    <mergeCell ref="A105:A108"/>
    <mergeCell ref="A112:A118"/>
    <mergeCell ref="A120:A123"/>
    <mergeCell ref="C102:C103"/>
    <mergeCell ref="A130:A133"/>
    <mergeCell ref="A137:A143"/>
    <mergeCell ref="A145:A148"/>
    <mergeCell ref="A151:H151"/>
    <mergeCell ref="A152:A153"/>
    <mergeCell ref="B152:B153"/>
    <mergeCell ref="C152:C153"/>
    <mergeCell ref="D152:F152"/>
    <mergeCell ref="G152:G153"/>
    <mergeCell ref="H152:H153"/>
    <mergeCell ref="B202:B203"/>
    <mergeCell ref="C202:C203"/>
    <mergeCell ref="D202:F202"/>
    <mergeCell ref="G202:G203"/>
    <mergeCell ref="H202:H203"/>
    <mergeCell ref="A205:A208"/>
    <mergeCell ref="A177:A178"/>
    <mergeCell ref="B177:B178"/>
    <mergeCell ref="C177:C178"/>
    <mergeCell ref="D177:F177"/>
    <mergeCell ref="G177:G178"/>
    <mergeCell ref="H177:H178"/>
    <mergeCell ref="A212:A218"/>
    <mergeCell ref="A220:A223"/>
    <mergeCell ref="A226:H226"/>
    <mergeCell ref="A227:A228"/>
    <mergeCell ref="B227:B228"/>
    <mergeCell ref="C227:C228"/>
    <mergeCell ref="D227:F227"/>
    <mergeCell ref="G227:G228"/>
    <mergeCell ref="H227:H228"/>
    <mergeCell ref="A352:A353"/>
    <mergeCell ref="B352:B353"/>
    <mergeCell ref="C352:C353"/>
    <mergeCell ref="D352:F352"/>
    <mergeCell ref="G352:G353"/>
    <mergeCell ref="H352:H353"/>
    <mergeCell ref="A312:A318"/>
    <mergeCell ref="A320:A323"/>
    <mergeCell ref="A326:H326"/>
    <mergeCell ref="A327:A328"/>
    <mergeCell ref="B327:B328"/>
    <mergeCell ref="C327:C328"/>
    <mergeCell ref="D327:F327"/>
    <mergeCell ref="G327:G328"/>
    <mergeCell ref="H327:H328"/>
    <mergeCell ref="A351:H351"/>
    <mergeCell ref="A355:A358"/>
    <mergeCell ref="A362:A368"/>
    <mergeCell ref="A370:A373"/>
    <mergeCell ref="A376:H376"/>
    <mergeCell ref="A377:A378"/>
    <mergeCell ref="B377:B378"/>
    <mergeCell ref="C377:C378"/>
    <mergeCell ref="D377:F377"/>
    <mergeCell ref="G377:G378"/>
    <mergeCell ref="H377:H378"/>
    <mergeCell ref="A380:A383"/>
    <mergeCell ref="A387:A393"/>
    <mergeCell ref="A395:A398"/>
    <mergeCell ref="A401:H401"/>
    <mergeCell ref="A402:A403"/>
    <mergeCell ref="B402:B403"/>
    <mergeCell ref="C402:C403"/>
    <mergeCell ref="D402:F402"/>
    <mergeCell ref="G402:G403"/>
    <mergeCell ref="H402:H403"/>
    <mergeCell ref="A405:A408"/>
    <mergeCell ref="A412:A418"/>
    <mergeCell ref="A420:A423"/>
    <mergeCell ref="A426:H426"/>
    <mergeCell ref="A427:A428"/>
    <mergeCell ref="B427:B428"/>
    <mergeCell ref="C427:C428"/>
    <mergeCell ref="D427:F427"/>
    <mergeCell ref="G427:G428"/>
    <mergeCell ref="H427:H428"/>
    <mergeCell ref="A455:A458"/>
    <mergeCell ref="A462:A468"/>
    <mergeCell ref="A470:A473"/>
    <mergeCell ref="A430:A433"/>
    <mergeCell ref="A437:A443"/>
    <mergeCell ref="A445:A448"/>
    <mergeCell ref="A451:H451"/>
    <mergeCell ref="A452:A453"/>
    <mergeCell ref="B452:B453"/>
    <mergeCell ref="C452:C453"/>
    <mergeCell ref="D452:F452"/>
    <mergeCell ref="G452:G453"/>
    <mergeCell ref="H452:H45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L19" sqref="L19"/>
    </sheetView>
  </sheetViews>
  <sheetFormatPr defaultRowHeight="15" x14ac:dyDescent="0.25"/>
  <cols>
    <col min="1" max="1" width="13.42578125" customWidth="1"/>
    <col min="2" max="2" width="45.85546875" customWidth="1"/>
    <col min="7" max="7" width="10.42578125" customWidth="1"/>
  </cols>
  <sheetData>
    <row r="1" spans="1:8" ht="33.75" customHeight="1" x14ac:dyDescent="0.25">
      <c r="A1" s="24"/>
      <c r="B1" s="23"/>
      <c r="C1" s="23"/>
      <c r="D1" s="23"/>
      <c r="E1" s="23"/>
      <c r="F1" s="23"/>
      <c r="G1" s="23"/>
      <c r="H1" s="23"/>
    </row>
    <row r="2" spans="1:8" ht="24" customHeight="1" x14ac:dyDescent="0.25">
      <c r="A2" s="23"/>
      <c r="B2" s="23"/>
      <c r="C2" s="24"/>
      <c r="D2" s="23"/>
      <c r="E2" s="23"/>
      <c r="F2" s="23"/>
      <c r="G2" s="24"/>
      <c r="H2" s="24"/>
    </row>
    <row r="3" spans="1:8" ht="22.5" customHeight="1" x14ac:dyDescent="0.25">
      <c r="A3" s="23"/>
      <c r="B3" s="23"/>
      <c r="C3" s="23"/>
      <c r="D3" s="2"/>
      <c r="E3" s="2"/>
      <c r="F3" s="2"/>
      <c r="G3" s="23"/>
      <c r="H3" s="23"/>
    </row>
    <row r="4" spans="1:8" ht="34.5" customHeight="1" x14ac:dyDescent="0.25">
      <c r="A4" s="1"/>
      <c r="B4" s="2"/>
      <c r="C4" s="2"/>
      <c r="D4" s="2"/>
      <c r="E4" s="2"/>
      <c r="F4" s="2"/>
      <c r="G4" s="2"/>
      <c r="H4" s="2"/>
    </row>
    <row r="5" spans="1:8" x14ac:dyDescent="0.25">
      <c r="A5" s="22"/>
      <c r="B5" s="2"/>
      <c r="C5" s="2"/>
      <c r="D5" s="2"/>
      <c r="E5" s="2"/>
      <c r="F5" s="2"/>
      <c r="G5" s="2"/>
      <c r="H5" s="2"/>
    </row>
    <row r="6" spans="1:8" x14ac:dyDescent="0.25">
      <c r="A6" s="23"/>
      <c r="B6" s="2"/>
      <c r="C6" s="2"/>
      <c r="D6" s="2"/>
      <c r="E6" s="2"/>
      <c r="F6" s="2"/>
      <c r="G6" s="2"/>
      <c r="H6" s="2"/>
    </row>
    <row r="7" spans="1:8" x14ac:dyDescent="0.25">
      <c r="A7" s="23"/>
      <c r="B7" s="2"/>
      <c r="C7" s="2"/>
      <c r="D7" s="2"/>
      <c r="E7" s="2"/>
      <c r="F7" s="2"/>
      <c r="G7" s="2"/>
      <c r="H7" s="2"/>
    </row>
    <row r="8" spans="1:8" x14ac:dyDescent="0.25">
      <c r="A8" s="23"/>
      <c r="B8" s="2"/>
      <c r="C8" s="2"/>
      <c r="D8" s="2"/>
      <c r="E8" s="2"/>
      <c r="F8" s="2"/>
      <c r="G8" s="2"/>
      <c r="H8" s="2"/>
    </row>
    <row r="9" spans="1:8" x14ac:dyDescent="0.25">
      <c r="A9" s="1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x14ac:dyDescent="0.25">
      <c r="A12" s="23"/>
      <c r="B12" s="2"/>
      <c r="C12" s="2"/>
      <c r="D12" s="2"/>
      <c r="E12" s="2"/>
      <c r="F12" s="2"/>
      <c r="G12" s="2"/>
      <c r="H12" s="2"/>
    </row>
    <row r="13" spans="1:8" x14ac:dyDescent="0.25">
      <c r="A13" s="23"/>
      <c r="B13" s="2"/>
      <c r="C13" s="2"/>
      <c r="D13" s="2"/>
      <c r="E13" s="2"/>
      <c r="F13" s="2"/>
      <c r="G13" s="2"/>
      <c r="H13" s="2"/>
    </row>
    <row r="14" spans="1:8" x14ac:dyDescent="0.25">
      <c r="A14" s="23"/>
      <c r="B14" s="2"/>
      <c r="C14" s="2"/>
      <c r="D14" s="2"/>
      <c r="E14" s="2"/>
      <c r="F14" s="2"/>
      <c r="G14" s="2"/>
      <c r="H14" s="2"/>
    </row>
    <row r="15" spans="1:8" x14ac:dyDescent="0.25">
      <c r="A15" s="23"/>
      <c r="B15" s="2"/>
      <c r="C15" s="2"/>
      <c r="D15" s="2"/>
      <c r="E15" s="2"/>
      <c r="F15" s="2"/>
      <c r="G15" s="2"/>
      <c r="H15" s="2"/>
    </row>
    <row r="16" spans="1:8" x14ac:dyDescent="0.25">
      <c r="A16" s="23"/>
      <c r="B16" s="2"/>
      <c r="C16" s="2"/>
      <c r="D16" s="2"/>
      <c r="E16" s="2"/>
      <c r="F16" s="2"/>
      <c r="G16" s="2"/>
      <c r="H16" s="2"/>
    </row>
    <row r="17" spans="1:8" x14ac:dyDescent="0.25">
      <c r="A17" s="23"/>
      <c r="B17" s="2"/>
      <c r="C17" s="2"/>
      <c r="D17" s="2"/>
      <c r="E17" s="2"/>
      <c r="F17" s="2"/>
      <c r="G17" s="2"/>
      <c r="H17" s="2"/>
    </row>
    <row r="18" spans="1:8" x14ac:dyDescent="0.25">
      <c r="A18" s="23"/>
      <c r="B18" s="2"/>
      <c r="C18" s="2"/>
      <c r="D18" s="2"/>
      <c r="E18" s="2"/>
      <c r="F18" s="2"/>
      <c r="G18" s="2"/>
      <c r="H18" s="2"/>
    </row>
    <row r="19" spans="1:8" x14ac:dyDescent="0.25">
      <c r="A19" s="1"/>
      <c r="B19" s="2"/>
      <c r="C19" s="2"/>
      <c r="D19" s="2"/>
      <c r="E19" s="2"/>
      <c r="F19" s="2"/>
      <c r="G19" s="2"/>
      <c r="H19" s="2"/>
    </row>
    <row r="20" spans="1:8" x14ac:dyDescent="0.25">
      <c r="A20" s="23"/>
      <c r="B20" s="2"/>
      <c r="C20" s="2"/>
      <c r="D20" s="2"/>
      <c r="E20" s="2"/>
      <c r="F20" s="2"/>
      <c r="G20" s="2"/>
      <c r="H20" s="2"/>
    </row>
    <row r="21" spans="1:8" x14ac:dyDescent="0.25">
      <c r="A21" s="23"/>
      <c r="B21" s="2"/>
      <c r="C21" s="2"/>
      <c r="D21" s="2"/>
      <c r="E21" s="2"/>
      <c r="F21" s="2"/>
      <c r="G21" s="2"/>
      <c r="H21" s="2"/>
    </row>
    <row r="22" spans="1:8" x14ac:dyDescent="0.25">
      <c r="A22" s="23"/>
      <c r="B22" s="2"/>
      <c r="C22" s="2"/>
      <c r="D22" s="2"/>
      <c r="E22" s="2"/>
      <c r="F22" s="2"/>
      <c r="G22" s="2"/>
      <c r="H22" s="2"/>
    </row>
    <row r="23" spans="1:8" x14ac:dyDescent="0.25">
      <c r="A23" s="23"/>
      <c r="B23" s="2"/>
      <c r="C23" s="2"/>
      <c r="D23" s="2"/>
      <c r="E23" s="2"/>
      <c r="F23" s="2"/>
      <c r="G23" s="2"/>
      <c r="H23" s="2"/>
    </row>
    <row r="24" spans="1:8" x14ac:dyDescent="0.25">
      <c r="A24" s="1"/>
      <c r="B24" s="2"/>
      <c r="C24" s="2"/>
      <c r="D24" s="2"/>
      <c r="E24" s="2"/>
      <c r="F24" s="2"/>
      <c r="G24" s="2"/>
      <c r="H24" s="2"/>
    </row>
    <row r="25" spans="1:8" x14ac:dyDescent="0.25">
      <c r="A25" s="1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</sheetData>
  <mergeCells count="10">
    <mergeCell ref="A5:A8"/>
    <mergeCell ref="A12:A18"/>
    <mergeCell ref="A20:A23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Ясли</vt:lpstr>
      <vt:lpstr>Сад</vt:lpstr>
      <vt:lpstr>Лист1</vt:lpstr>
      <vt:lpstr>Лист3</vt:lpstr>
      <vt:lpstr>Сад!Область_печати</vt:lpstr>
      <vt:lpstr>Ясли!Область_печати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2021-03-22T14:13:25Z</dcterms:modified>
</cp:coreProperties>
</file>